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C:\Users\caras\Desktop\"/>
    </mc:Choice>
  </mc:AlternateContent>
  <xr:revisionPtr revIDLastSave="0" documentId="8_{FB4407FC-DE29-44A4-9D89-387A59468270}" xr6:coauthVersionLast="36" xr6:coauthVersionMax="36" xr10:uidLastSave="{00000000-0000-0000-0000-000000000000}"/>
  <bookViews>
    <workbookView xWindow="0" yWindow="0" windowWidth="28800" windowHeight="11955" xr2:uid="{CF6C2D82-5C2B-42AB-9AB9-8EA48319014B}"/>
  </bookViews>
  <sheets>
    <sheet name="Belge Türleri" sheetId="1" r:id="rId1"/>
  </sheets>
  <definedNames>
    <definedName name="_xlnm.Print_Area" localSheetId="0">'Belge Türleri'!$A$1:$D$281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0" i="1" l="1"/>
  <c r="D281" i="1" s="1"/>
  <c r="D275" i="1"/>
  <c r="D270" i="1"/>
  <c r="C230" i="1"/>
  <c r="D229" i="1"/>
  <c r="D228" i="1"/>
  <c r="C224" i="1"/>
  <c r="D223" i="1"/>
  <c r="D222" i="1"/>
  <c r="C213" i="1"/>
  <c r="B213" i="1"/>
  <c r="D212" i="1"/>
  <c r="D211" i="1"/>
  <c r="C207" i="1"/>
  <c r="B207" i="1"/>
  <c r="D206" i="1"/>
  <c r="D205" i="1"/>
  <c r="C201" i="1"/>
  <c r="D200" i="1"/>
  <c r="D199" i="1"/>
  <c r="C194" i="1"/>
  <c r="D193" i="1"/>
  <c r="D192" i="1"/>
  <c r="C188" i="1"/>
  <c r="C177" i="1"/>
  <c r="B177" i="1"/>
  <c r="D176" i="1"/>
  <c r="D175" i="1"/>
  <c r="D174" i="1"/>
  <c r="C170" i="1"/>
  <c r="B170" i="1"/>
  <c r="D169" i="1"/>
  <c r="D168" i="1"/>
  <c r="C164" i="1"/>
  <c r="B164" i="1"/>
  <c r="D163" i="1"/>
  <c r="D162" i="1"/>
  <c r="D161" i="1"/>
  <c r="C157" i="1"/>
  <c r="B157" i="1"/>
  <c r="D156" i="1"/>
  <c r="D155" i="1"/>
  <c r="D154" i="1"/>
  <c r="D153" i="1"/>
  <c r="C149" i="1"/>
  <c r="B149" i="1"/>
  <c r="D148" i="1"/>
  <c r="D147" i="1"/>
  <c r="C143" i="1"/>
  <c r="B143" i="1"/>
  <c r="D142" i="1"/>
  <c r="D141" i="1"/>
  <c r="D140" i="1"/>
  <c r="C136" i="1"/>
  <c r="B136" i="1"/>
  <c r="D135" i="1"/>
  <c r="D134" i="1"/>
  <c r="D133" i="1"/>
  <c r="D132" i="1"/>
  <c r="C128" i="1"/>
  <c r="B128" i="1"/>
  <c r="D127" i="1"/>
  <c r="D126" i="1"/>
  <c r="C122" i="1"/>
  <c r="B122" i="1"/>
  <c r="D121" i="1"/>
  <c r="D120" i="1"/>
  <c r="D119" i="1"/>
  <c r="C115" i="1"/>
  <c r="B115" i="1"/>
  <c r="D114" i="1"/>
  <c r="D113" i="1"/>
  <c r="D112" i="1"/>
  <c r="D111" i="1"/>
  <c r="C107" i="1"/>
  <c r="D106" i="1"/>
  <c r="D105" i="1"/>
  <c r="C100" i="1"/>
  <c r="B100" i="1"/>
  <c r="D99" i="1"/>
  <c r="D98" i="1"/>
  <c r="D93" i="1"/>
  <c r="D94" i="1" s="1"/>
  <c r="D87" i="1"/>
  <c r="D88" i="1" s="1"/>
  <c r="C83" i="1"/>
  <c r="B83" i="1"/>
  <c r="D82" i="1"/>
  <c r="D81" i="1"/>
  <c r="C77" i="1"/>
  <c r="B77" i="1"/>
  <c r="D76" i="1"/>
  <c r="D75" i="1"/>
  <c r="D74" i="1"/>
  <c r="D73" i="1"/>
  <c r="D68" i="1"/>
  <c r="C64" i="1"/>
  <c r="B64" i="1"/>
  <c r="D63" i="1"/>
  <c r="D62" i="1"/>
  <c r="D61" i="1"/>
  <c r="C57" i="1"/>
  <c r="B57" i="1"/>
  <c r="D56" i="1"/>
  <c r="D55" i="1"/>
  <c r="D54" i="1"/>
  <c r="D48" i="1"/>
  <c r="D49" i="1" s="1"/>
  <c r="D43" i="1"/>
  <c r="C39" i="1"/>
  <c r="B39" i="1"/>
  <c r="D38" i="1"/>
  <c r="D37" i="1"/>
  <c r="D36" i="1"/>
  <c r="D35" i="1"/>
  <c r="C31" i="1"/>
  <c r="B31" i="1"/>
  <c r="D30" i="1"/>
  <c r="D29" i="1"/>
  <c r="D28" i="1"/>
  <c r="C23" i="1"/>
  <c r="B23" i="1"/>
  <c r="D22" i="1"/>
  <c r="D21" i="1"/>
  <c r="D20" i="1"/>
  <c r="C15" i="1"/>
  <c r="B15" i="1"/>
  <c r="D13" i="1"/>
  <c r="D23" i="1" l="1"/>
  <c r="D64" i="1"/>
  <c r="D83" i="1"/>
  <c r="D128" i="1"/>
  <c r="D136" i="1"/>
  <c r="D194" i="1"/>
  <c r="D100" i="1"/>
  <c r="D107" i="1"/>
  <c r="D201" i="1"/>
  <c r="D31" i="1"/>
  <c r="D77" i="1"/>
  <c r="D143" i="1"/>
  <c r="D170" i="1"/>
  <c r="D177" i="1"/>
  <c r="D213" i="1"/>
  <c r="D224" i="1"/>
  <c r="D149" i="1"/>
  <c r="D115" i="1"/>
  <c r="D122" i="1"/>
  <c r="D157" i="1"/>
  <c r="D164" i="1"/>
  <c r="D39" i="1"/>
  <c r="D207" i="1"/>
  <c r="D230" i="1"/>
  <c r="D57" i="1"/>
</calcChain>
</file>

<file path=xl/sharedStrings.xml><?xml version="1.0" encoding="utf-8"?>
<sst xmlns="http://schemas.openxmlformats.org/spreadsheetml/2006/main" count="532" uniqueCount="70">
  <si>
    <t>5510 SAYILI KANUNUN 4 ÜNCÜ MADDESİNİN BİRİNCİ FIKRASININ (A) BENDİ KAPSAMINDA HİZMET AKDİNE İSTİNADEN ÇALIŞAN SİGORTALILAR YÖNÜNDEN BELGE TÜRLERİ VE PRİM ORANLARI TABLOSU</t>
  </si>
  <si>
    <t>1 NOLU BELGE: 
HİZMET AKDİ İLE TÜM SİGORTA KOLLARINA TABI ÇALIŞANLAR 
(YABANCI UYRUKLU SİGORTALILAR DAHİL)</t>
  </si>
  <si>
    <t>Sigorta Kolları</t>
  </si>
  <si>
    <t>Sigortalı Hissesi (%)</t>
  </si>
  <si>
    <t>İşveren Hissesi (%)</t>
  </si>
  <si>
    <t>Toplam Hisse (%)</t>
  </si>
  <si>
    <t>Kısa Vadeli Sigorta Kolları Primi</t>
  </si>
  <si>
    <t>-</t>
  </si>
  <si>
    <t>Malullük Yaşlılık ve Ölüm Sigortası Primi</t>
  </si>
  <si>
    <t>9</t>
  </si>
  <si>
    <t>Genel Sağlık Sigortası Primi</t>
  </si>
  <si>
    <t>5</t>
  </si>
  <si>
    <t>7,5</t>
  </si>
  <si>
    <t>İşsizlik Sigortası Primi</t>
  </si>
  <si>
    <t>1</t>
  </si>
  <si>
    <t>2</t>
  </si>
  <si>
    <t>Toplam</t>
  </si>
  <si>
    <t>2 NOLU BELGE: 
SOSYAL GÜVENLİK DESTEK PRİMİNE TABİ ÇALIŞANLAR</t>
  </si>
  <si>
    <t>Sosyal Güvenlik Destek Primi</t>
  </si>
  <si>
    <t>22,5</t>
  </si>
  <si>
    <t>4 NOLU BELGE: 
YER ALTINDA SÜREKLİ ÇALIŞANALAR</t>
  </si>
  <si>
    <t>14</t>
  </si>
  <si>
    <t>5 NOLU BELGE: 
YER ALTINDA GRUPLU (MÜNAVEBELİ) ÇALIŞANLAR</t>
  </si>
  <si>
    <t>6 NOLU BELGE: YERÜSTÜ GRUPLU ÇALIŞANLAR</t>
  </si>
  <si>
    <t>7 NOLU BELGE: 
3308 SAYILI KANUNDA BELİRTİLEN ADAY ÇIRAK, ÇIRAK VE İŞLETMELERDE MESLEKİ EĞİTİM GÖREN ÖĞRENCİLERDEN BAKMAKLA YÜKÜMLÜ OLUNANLAR 
(MEB İŞYERİ OLARAK TANIMLANMIŞ OLANLAR TARAFINDAN SEÇİLEBİLİR)</t>
  </si>
  <si>
    <t>12 NOLU BELGE: 
GEÇİCİ 20. MADDEYE TABİ OLANLAR 
(SANDIK, ODA, BORSA VE BİRLİK OLARAK TANIMLANMIŞ OLANLAR TARAFINDAN SEÇİLEBİLİR)</t>
  </si>
  <si>
    <t>13 NOLU BELGE:
TÜM SİGORTA KOLLARINA TABI OLUP İŞSİZLİK SİGORTASI PRİMİ KESİLMEYENLER
(İŞSİZLİK SİGORTASINDAN MUAFİYET KODU OLANLARCA SEÇİLEBİLİR)</t>
  </si>
  <si>
    <t>11</t>
  </si>
  <si>
    <t>14 NOLU BELGE: 
LİBYA'DA ÇALIŞANLAR 
(LİBYA İŞYERİ OLARAK TANIMLANMIŞ OLANLAR TARAFINDAN SEÇİLEBİLİR)</t>
  </si>
  <si>
    <t>19 NOLU BELGE:
 CEZA İNFAZ KURUMLARI İLE TUTUKEVLERİ BÜNYESİNDE OLUŞTURULAN TESİS ATÖLYE VE BENZERİ ÜNİTELERDE ÇALIŞTIRILAN HÜKÜMLÜ VE TUTUKLULAR 
(CEZA İNFAZ KURUMU VE TUTUKEVİ OLARAK TANIMLANMIŞ OLANLAR TARAFINDAN SEÇİLEBİLİR)</t>
  </si>
  <si>
    <t>20 NOLU BELGE: 
İSTİSNA AKDİNE İSTİNADEN ALMANYA'YA GÖTÜRÜLEN TÜRK İŞÇİLER</t>
  </si>
  <si>
    <t>21 NOLU BELGE: 
TÜRK İŞVERENLER TARAFINDAN SOSYAL GÜVENLİK SÖZLEŞMESİ İMZALANMAMIŞ ÜLKELERE GÖTÜRÜLEREK ÇALIŞTIRILAN TÜRK İŞÇİLERİ 
(YURTDIŞI TOPLULUK İŞYERİ OLARAK TANIMLANMIŞ OLANLAR TARAFINDAN SEÇİLEBİLİR)</t>
  </si>
  <si>
    <t xml:space="preserve">22 NOLU BELGE:
MESLEK LİSELERİNDE OKUMAKTA İKEN VEYA YÜKSEK ÖĞRENİMLERİ SIRASINDA STAJA TABİ TUTULAN ÖĞRENCİLER, KAMU KURUM VE KURULUŞLARI TARAFINDAN DESTEKLENEN PROJELERDE GÖREVLİ BURSİYERLER  İLE 2547 SAYILI KANUN UYARINCA ÜNİVERSİTELERDE KISMİ ZAMANLI ÇALIŞTIRILAN ÖĞRENCİLERDEN BAKMAKLA YÜKÜMLÜ OLUNANLAR
(MEB İŞYERİ OLARAK TANIMLANMIŞ OLANLAR TARAFINDAN SEÇİLEBİLİR)
</t>
  </si>
  <si>
    <t>23 NOLU BELGE: 
HARP MALÜLLERİ İLE 3713 VE 2330 SAYILI KANUNLARA GÖRE VAZİFE MALÜLLÜĞÜ AYLIĞI ALANLARDAN KISA VADELİ SİGORTA KOLLARINA TABİ OLANLAR (HARP/VAZİFE MALÜLÜ OLARAK TANIMLANMIŞ OLANLAR TARAFINDAN SEÇİLEBİLİR)</t>
  </si>
  <si>
    <t>24 NOLU BELGE: 
HARP MALÜLLERİ İLE 3713 VE 2330 SAYILI KANUNLARA GÖRE VAZİFE MALÜLLÜĞÜ AYLIĞI ALANLARDAN KISA VE UZUN VADELİ SİGORTA KOLLARINA TABİ OLANLAR 
(HARP/VAZİFE MALÜLÜ OLARAK TANIMLANMIŞ OLANLAR TARAFINDAN SEÇİLEBİLİR)</t>
  </si>
  <si>
    <t>28 NOLU BELGE: 
4046 SAYILI KANUNUN 21 İNCİ MADDESİ KAPSAMINDA İŞ KAYBI TAZMİNATI ALANLAR 
(İŞ-KUR OLARAK TANIMLANMIŞ OLANLAR TARAFINDAN SEÇİLEBİLİR)</t>
  </si>
  <si>
    <t>20</t>
  </si>
  <si>
    <t>12</t>
  </si>
  <si>
    <t>29 NOLU BELGE: 
TÜM SİGORTA KOLLARINA TABİ ÇALIŞIP 60 GÜN FİİLİ HİZMET SÜRESİ ZAMMINA TABİ ÇALIŞANLAR</t>
  </si>
  <si>
    <t>30 NOLU BELGE:
İŞSİZLİK SİGORTASI HARİÇ 60 GÜN FİİLİ HİZMET SÜRESİ ZAMMINA TABİ ÇALIŞANLAR</t>
  </si>
  <si>
    <t>31 NOLU BELGE: 
HARP MALÜLLERİ İLE 3713 VE 2330 SAYILI KANUNLARA GÖRE VAZİFE MALÜLLÜĞÜ AYLIĞI ALANLARDAN KISA VE UZUN VADELİ SİGORTA KOLLARINA TABİ OLUP 60 GÜN FİİLİ HİZMET SÜRESİ ZAMMINA TABİ ÇALIŞANLAR 
(HARP/VAZİFE MALÜLÜ OLARAK TANIMLANMIŞ OLANLAR TARAFINDAN SEÇİLEBİLİR)</t>
  </si>
  <si>
    <t>32 NOLU BELGE: 
TÜM SİGORTA KOLLARINA TABİ ÇALIŞIP 90 GÜN FİİLİ HİZMET SÜRESİ ZAMMINA TABİ ÇALIŞANLAR</t>
  </si>
  <si>
    <t>12,5</t>
  </si>
  <si>
    <t>33 NOLU BELGE: 
İŞSİZLİK SİGORTASI HARİÇ 90 GÜN FİİLİ HİZMET SÜRESİ ZAMMINA TABİ ÇALIŞANLAR</t>
  </si>
  <si>
    <t>34 NOLU BELGE: 
HARP MALÜLLERİ İLE 3713 VE 2330 SAYILI KANUNLARA GÖRE VAZİFE MALÜLLÜĞÜ AYLIĞI ALANLARDAN KISA VE UZUN VADELİ SİGORTA KOLLARINA TABİ OLUP 90 GÜN FİİLİ HİZMET SÜRESİ ZAMMINA TABİ ÇALIŞANLAR 
(HARP/VAZİFE MALÜLÜ OLARAK TANIMLANMIŞ OLANLAR TARAFINDAN SEÇİLEBİLİR)</t>
  </si>
  <si>
    <t>35 NOLU BELGE: 
TÜM SİGORTA KOLLARINA TABİ ÇALIŞIP 180 GÜN FİİLİ HİZMET SÜRESİ ZAMMINA TABİ ÇALIŞANLAR</t>
  </si>
  <si>
    <t>36 NOLU BELGE:
 İŞSİZLİK SİGORTASI HARİÇ 180 GÜN FİİLİ HİZMET SÜRESİ ZAMMINA TABİ ÇALIŞANLAR</t>
  </si>
  <si>
    <t>37 NOLU BELGE: 
HARP MALÜLLERİ İLE 3713 VE 2330 SAYILI KANUNLARA GÖRE VAZİFE MALÜLLÜĞÜ AYLIĞI ALANLARDAN KISA VE UZUN VADELİ SİGORTA KOLLARINA TABİ OLUP 180 GÜN FİİLİ HİZMET SÜRESİ ZAMMINA TABİ ÇALIŞANLAR 
(HARP/VAZİFE MALÜLÜ OLARAK TANIMLANMIŞ OLANLAR TARAFINDAN SEÇİLEBİLİR)</t>
  </si>
  <si>
    <t>39 NOLU BELGE: 
BİRLEŞİK KRALLIKTA İKAMET EDENLER VE İŞVİÇRE VATANDAŞI OLANLARDAN UZUN VADELİ SİGORTA KOLUNUN UYGULANMASINI TALEP ETMEYENLER 
(BİRLEŞİK KRALLIK/İSVİÇRE İŞYERİ OLARAK TANIMLANMIŞ OLANLAR TARAFINDAN SEÇİLEBİLİR)</t>
  </si>
  <si>
    <t>41 NOLU BELGE: 
KAMU İDARELERİNDE İŞ AKDİ ASKIDA OLANLAR 
(1 VE 3 MAHİYET KODLU İŞYERLERİ SEÇEBİLİR)</t>
  </si>
  <si>
    <t>42 NOLU BELGE: 
3308 SAYILI KANUNDA BELİRTİLEN ADAY ÇIRAK, ÇIRAK VE İŞLETMELERDE MESLEKİ EĞİTİM GÖREN ÖĞRENCİLERDEN BAKMAKLA YÜKÜMLÜ OLUNMAYANLAR
(MEB İŞYERİ OLARAK TANIMLANMIŞ OLANLAR TARAFINDAN SEÇİLEBİLİR)</t>
  </si>
  <si>
    <t>43 NOLU BELGE: 
MESLEK LİSELERİNDE OKUMAKTA İKEN VEYA YÜKSEK ÖĞRENİMLERİ SIRASINDA STAJA TABİ TUTULAN ÖĞRENCİLER KAMU KURUM VE KURULUŞLARI TARAFINDAN DESTEKLENEN PROJELERDE GÖREVLİ BURSİYERLER İLE 2547 SAYILI KANUN UYARINCA ÜNİVERSİTELERDE KISMİ ZAMANLI ÇALIŞTIRILAN ÖĞRENCİLERDEN BAKMAKLA YÜKÜMLÜ OLUNMAYANLAR 
(MEB İŞYERİ OLARAK TANIMLANMIŞ OLANLAR TARAFINDAN SEÇİLEBİLİR)</t>
  </si>
  <si>
    <t>46 NOLU BELGE: 
TÜRKİYE İŞ KURUMU TARAFINDAN DÜZENLENEN EĞİTİMLERE KATILAN KURSİYERLER 
(İŞ-KUR OLARAK TANIMLANMIŞ OLANLAR TARAFINDAN SEÇİLEBİLİR)</t>
  </si>
  <si>
    <t>4,5</t>
  </si>
  <si>
    <t>47 NOLU BELGE: 
DOĞUM VE EVLAT EDİNME SONRASI YARIM ÇALIŞMA ÖDENEĞİ 
(İŞ-KUR OLARAK TANIMLANMIŞ OLANLAR TARAFINDAN SEÇİLEBİLİR)</t>
  </si>
  <si>
    <t>48 NOLU BELGE: 
YERALTINDA ÇALIŞANLAR EMEKLİLER</t>
  </si>
  <si>
    <t>49 NOLU BELGE: 
MESLEKİ VE TEKNİK ORTAÖĞRETİM SIRASINDA TAMAMLAYICI EĞİTİM YA DA ALAN EĞİTİMİ GÖREN ÖĞRENCİLERDEN BAKMAKLA YÜKÜMLÜ OLUNANLAR 
(MEB İŞYERİ OLARAK TANIMLANMIŞ OLANLAR TARAFINDAN SEÇİLEBİLİR)</t>
  </si>
  <si>
    <t>50 NOLU BELGE: 
MESLEKİ VE TEKNİK ORTAÖĞRETİM SIRASINDA TAMAMLAYICI EĞİTİM YA DA ALAN EĞİTİMİ GÖREN ÖĞRENCİLERDEN BAKMAKLA YÜKÜMLÜ OLUNMAYANLAR 
(MEB İŞYERİ OLARAK TANIMLANMIŞ OLANLAR TARAFINDAN SEÇİLEBİLİR)</t>
  </si>
  <si>
    <t>51 NOLU BELGE: 
5510 SAYILI KANUNUN EK 15 İNCİ MADDESİ KAPSAMINDAKİ GÜVENLİK KORUCULARI 
(GÜVENLİK KORUCUSU İŞYERİ OLARAK TANIMLANMIŞ OLAN KAMU İŞYERLERİ TARAFINDAN SEÇİLEBİLİR)</t>
  </si>
  <si>
    <t xml:space="preserve">52 NOLU BELGE:
TÜM SİGORTA KOLLARINA TABI OLUP GENEL SAĞLIK SİGORTASI PRİMİ KESİLMEYENLER
(GENEL SAĞLIK SİGORTASINDAN MUAFİYET KODU OLANLARCA SEÇİLEBİLİR)
</t>
  </si>
  <si>
    <r>
      <t>53 NOLU BELGE:
TÜM SİGORTA KOLLARINA TABI OLUP GENEL SAĞLIK SİGORTASI PRİMİ KESİLMEYENLERDEN 60 GÜN FİİLİ HİZMET SÜRESİ ZAMMINA TABİ ÇALIŞANLAR
(GENEL SAĞLIK SİGORTASINDAN MUAFİYET KODU OLANLARCA SEÇİLEBİLİR)</t>
    </r>
    <r>
      <rPr>
        <b/>
        <sz val="10"/>
        <color rgb="FFFF0000"/>
        <rFont val="Times New Roman"/>
        <family val="1"/>
        <charset val="162"/>
      </rPr>
      <t xml:space="preserve">
</t>
    </r>
  </si>
  <si>
    <t xml:space="preserve">54 NOLU BELGE:
TÜM SİGORTA KOLLARINA TABI OLUP GENEL SAĞLIK SİGORTASI PRİMİ KESİLMEYENLERDEN 90 GÜN FİİLİ HİZMET SÜRESİ ZAMMINA TABİ ÇALIŞANLAR
(GENEL SAĞLIK SİGORTASINDAN MUAFİYET KODU OLANLARCA SEÇİLEBİLİR)
</t>
  </si>
  <si>
    <t xml:space="preserve">55 NOLU BELGE:
TÜM SİGORTA KOLLARINA TABI OLUP GENEL SAĞLIK SİGORTASI PRİMİ KESİLMEYENLERDEN 180 GÜN FİİLİ HİZMET SÜRESİ ZAMMINA TABİ ÇALIŞANLAR
(GENEL SAĞLIK SİGORTASINDAN MUAFİYET KODU OLANLARCA SEÇİLEBİLİR)
</t>
  </si>
  <si>
    <t>56 NOLU BELGE:
İŞSİZLİK SİGORTASI HARİÇ GEÇİCİ 20. MADDEYE TABİ OLANLAR 
(SANDIK, ODA, BORSA VE BİRLİK OLARAK TANIMLANMIŞ OLANLAR TARAFINDAN SEÇİLEBİLİR)</t>
  </si>
  <si>
    <t>57 NOLU BELGE:
İŞSİZLİK SİGORTASI HARİÇ GEÇİCİ 20. MADDEYE TABİ OLAN EMEKLİLER
(SANDIK, ODA, BORSA VE BİRLİK OLARAK TANIMLANMIŞ OLANLAR TARAFINDAN SEÇİLEBİLİR)</t>
  </si>
  <si>
    <t>90 NOLU BELGE: 
İTİBARİ HİZMET SÜRESİNE TABİ OLARAK ÇALIŞANLAR 
(İTİBARİ HİZMET İŞYERİ OLARAK TANIMLANMIŞ OLAN KAMU İŞYERLERİ TARAFINDAN SEÇİLEBİLİR)</t>
  </si>
  <si>
    <t>91 NOLU BELGE: 
60 GÜN FİİLİ HİZMET SÜRESİ ZAMMINA TABİ OLANLARDAN İTİBARİ HİZMET SÜRESİNE TABİ OLARAK ÇALIŞANLAR 
(İTİBARİ HİZMET İŞYERİ OLARAK TANIMLANMIŞ OLAN KAMU İŞYERLERİ SEÇİLEBİLİR)</t>
  </si>
  <si>
    <t>21</t>
  </si>
  <si>
    <t>92 NOLU BELGE: 
90 GÜN FİİLİ HİZMET SÜRESİ ZAMMINA TABİ OLANLARDAN İTİBARİ HİZMET SÜRESİNE TABİ OLARAK ÇALIŞANLAR 
(İTİBARİ HİZMET İŞYERİ OLARAK TANIMLANMIŞ OLAN KAMU İŞYERLERİ SEÇİLEBİLİR)</t>
  </si>
  <si>
    <t>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</si>
</sst>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62"/>
      <scheme val="minor"/>
    </font>
    <font>
      <sz val="10"/>
      <name val="Arial"/>
      <family val="2"/>
      <charset val="162"/>
    </font>
    <font>
      <b/>
      <sz val="12"/>
      <name val="Times New Roman"/>
      <family val="1"/>
      <charset val="162"/>
    </font>
    <font>
      <sz val="12"/>
      <name val="Times New Roman"/>
      <family val="1"/>
      <charset val="162"/>
    </font>
    <font>
      <sz val="10"/>
      <name val="Times New Roman"/>
      <family val="1"/>
      <charset val="162"/>
    </font>
    <font>
      <b/>
      <sz val="10"/>
      <name val="Times New Roman"/>
      <family val="1"/>
      <charset val="162"/>
    </font>
    <font>
      <b/>
      <sz val="10"/>
      <color rgb="FFFF0000"/>
      <name val="Times New Roman"/>
      <family val="1"/>
      <charset val="16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45">
    <xf numFmtId="0" fontId="0" fillId="0" borderId="0" xfId="0"/>
    <xf numFmtId="0" fontId="4" fillId="0" borderId="0" xfId="1" applyFont="1" applyBorder="1"/>
    <xf numFmtId="0" fontId="4" fillId="0" borderId="0" xfId="1" applyFont="1" applyBorder="1" applyAlignment="1">
      <alignment horizontal="center" vertical="top" wrapText="1"/>
    </xf>
    <xf numFmtId="0" fontId="4" fillId="0" borderId="7" xfId="1" applyFont="1" applyBorder="1" applyAlignment="1">
      <alignment horizontal="left" vertical="top"/>
    </xf>
    <xf numFmtId="0" fontId="4" fillId="0" borderId="8" xfId="1" applyFont="1" applyBorder="1" applyAlignment="1">
      <alignment horizontal="center" vertical="top" wrapText="1"/>
    </xf>
    <xf numFmtId="0" fontId="4" fillId="0" borderId="9" xfId="1" applyFont="1" applyBorder="1" applyAlignment="1">
      <alignment horizontal="center" vertical="top" wrapText="1"/>
    </xf>
    <xf numFmtId="0" fontId="4" fillId="0" borderId="8" xfId="1" applyFont="1" applyBorder="1" applyAlignment="1">
      <alignment horizontal="center" vertical="top"/>
    </xf>
    <xf numFmtId="0" fontId="4" fillId="0" borderId="9" xfId="1" applyFont="1" applyBorder="1" applyAlignment="1">
      <alignment horizontal="center" vertical="top"/>
    </xf>
    <xf numFmtId="0" fontId="4" fillId="0" borderId="10" xfId="1" applyFont="1" applyBorder="1" applyAlignment="1">
      <alignment horizontal="left" vertical="top"/>
    </xf>
    <xf numFmtId="0" fontId="4" fillId="0" borderId="11" xfId="1" applyFont="1" applyBorder="1" applyAlignment="1">
      <alignment horizontal="center" vertical="top"/>
    </xf>
    <xf numFmtId="0" fontId="4" fillId="0" borderId="12" xfId="1" applyFont="1" applyBorder="1" applyAlignment="1">
      <alignment horizontal="center" vertical="top"/>
    </xf>
    <xf numFmtId="0" fontId="4" fillId="0" borderId="0" xfId="1" applyFont="1" applyBorder="1" applyAlignment="1">
      <alignment horizontal="left"/>
    </xf>
    <xf numFmtId="0" fontId="4" fillId="0" borderId="11" xfId="1" applyNumberFormat="1" applyFont="1" applyBorder="1" applyAlignment="1">
      <alignment horizontal="center" vertical="top"/>
    </xf>
    <xf numFmtId="0" fontId="4" fillId="0" borderId="0" xfId="1" applyFont="1" applyBorder="1" applyAlignment="1">
      <alignment horizontal="center"/>
    </xf>
    <xf numFmtId="0" fontId="4" fillId="0" borderId="8" xfId="1" applyNumberFormat="1" applyFont="1" applyBorder="1" applyAlignment="1">
      <alignment horizontal="center" vertical="top"/>
    </xf>
    <xf numFmtId="0" fontId="4" fillId="0" borderId="9" xfId="1" applyNumberFormat="1" applyFont="1" applyBorder="1" applyAlignment="1">
      <alignment horizontal="center" vertical="top"/>
    </xf>
    <xf numFmtId="0" fontId="4" fillId="0" borderId="0" xfId="1" applyFont="1" applyBorder="1" applyAlignment="1">
      <alignment horizontal="left" vertical="top" indent="2"/>
    </xf>
    <xf numFmtId="2" fontId="4" fillId="0" borderId="9" xfId="1" applyNumberFormat="1" applyFont="1" applyBorder="1" applyAlignment="1">
      <alignment horizontal="center" vertical="top"/>
    </xf>
    <xf numFmtId="1" fontId="4" fillId="0" borderId="12" xfId="1" applyNumberFormat="1" applyFont="1" applyBorder="1" applyAlignment="1">
      <alignment horizontal="center" vertical="top"/>
    </xf>
    <xf numFmtId="0" fontId="4" fillId="0" borderId="0" xfId="1" applyFont="1" applyBorder="1" applyAlignment="1">
      <alignment horizontal="left" vertical="top"/>
    </xf>
    <xf numFmtId="0" fontId="4" fillId="0" borderId="0" xfId="1" applyFont="1" applyBorder="1" applyAlignment="1">
      <alignment horizontal="center" vertical="top"/>
    </xf>
    <xf numFmtId="0" fontId="4" fillId="0" borderId="7" xfId="1" applyFont="1" applyFill="1" applyBorder="1" applyAlignment="1">
      <alignment horizontal="left" vertical="top"/>
    </xf>
    <xf numFmtId="0" fontId="4" fillId="0" borderId="8" xfId="1" applyFont="1" applyFill="1" applyBorder="1" applyAlignment="1">
      <alignment horizontal="center" vertical="top" wrapText="1"/>
    </xf>
    <xf numFmtId="0" fontId="4" fillId="0" borderId="9" xfId="1" applyFont="1" applyFill="1" applyBorder="1" applyAlignment="1">
      <alignment horizontal="center" vertical="top" wrapText="1"/>
    </xf>
    <xf numFmtId="0" fontId="4" fillId="0" borderId="8" xfId="1" quotePrefix="1" applyFont="1" applyFill="1" applyBorder="1" applyAlignment="1">
      <alignment horizontal="center" vertical="top"/>
    </xf>
    <xf numFmtId="0" fontId="4" fillId="0" borderId="8" xfId="1" applyFont="1" applyFill="1" applyBorder="1" applyAlignment="1">
      <alignment horizontal="center" vertical="top"/>
    </xf>
    <xf numFmtId="0" fontId="4" fillId="0" borderId="9" xfId="1" applyFont="1" applyFill="1" applyBorder="1" applyAlignment="1">
      <alignment horizontal="center" vertical="top"/>
    </xf>
    <xf numFmtId="0" fontId="4" fillId="0" borderId="10" xfId="1" applyFont="1" applyFill="1" applyBorder="1" applyAlignment="1">
      <alignment horizontal="left" vertical="top"/>
    </xf>
    <xf numFmtId="0" fontId="4" fillId="0" borderId="11" xfId="1" applyFont="1" applyFill="1" applyBorder="1" applyAlignment="1">
      <alignment horizontal="center" vertical="top"/>
    </xf>
    <xf numFmtId="0" fontId="4" fillId="0" borderId="12" xfId="1" applyFont="1" applyFill="1" applyBorder="1" applyAlignment="1">
      <alignment horizontal="center" vertical="top"/>
    </xf>
    <xf numFmtId="0" fontId="4" fillId="0" borderId="0" xfId="1" applyFont="1" applyFill="1" applyBorder="1" applyAlignment="1">
      <alignment horizontal="left" vertical="top"/>
    </xf>
    <xf numFmtId="0" fontId="4" fillId="0" borderId="0" xfId="1" applyFont="1" applyFill="1" applyBorder="1" applyAlignment="1">
      <alignment horizontal="center" vertical="top"/>
    </xf>
    <xf numFmtId="0" fontId="5" fillId="0" borderId="13" xfId="1" applyFont="1" applyFill="1" applyBorder="1" applyAlignment="1">
      <alignment horizontal="center" vertical="top" wrapText="1"/>
    </xf>
    <xf numFmtId="0" fontId="4" fillId="0" borderId="14" xfId="1" applyFont="1" applyFill="1" applyBorder="1" applyAlignment="1">
      <alignment horizontal="center" vertical="top" wrapText="1"/>
    </xf>
    <xf numFmtId="0" fontId="4" fillId="0" borderId="15" xfId="1" applyFont="1" applyFill="1" applyBorder="1" applyAlignment="1">
      <alignment horizontal="center" vertical="top" wrapText="1"/>
    </xf>
    <xf numFmtId="0" fontId="5" fillId="0" borderId="13" xfId="1" applyFont="1" applyBorder="1" applyAlignment="1">
      <alignment horizontal="center" vertical="top" wrapText="1"/>
    </xf>
    <xf numFmtId="0" fontId="4" fillId="0" borderId="14" xfId="1" applyFont="1" applyBorder="1" applyAlignment="1">
      <alignment horizontal="center" vertical="top" wrapText="1"/>
    </xf>
    <xf numFmtId="0" fontId="4" fillId="0" borderId="15" xfId="1" applyFont="1" applyBorder="1" applyAlignment="1">
      <alignment horizontal="center" vertical="top" wrapText="1"/>
    </xf>
    <xf numFmtId="0" fontId="4" fillId="0" borderId="0" xfId="1" applyFont="1" applyBorder="1" applyAlignment="1">
      <alignment horizontal="left" vertical="top" indent="15"/>
    </xf>
    <xf numFmtId="0" fontId="2"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cellXfs>
  <cellStyles count="2">
    <cellStyle name="Normal" xfId="0" builtinId="0"/>
    <cellStyle name="Normal 2" xfId="1" xr:uid="{530E678C-B46E-4DD0-83E2-FF8F329370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EA6D0-A0B7-4243-BB53-25DC36358791}">
  <dimension ref="A1:E281"/>
  <sheetViews>
    <sheetView tabSelected="1" zoomScale="130" zoomScaleNormal="130" zoomScaleSheetLayoutView="100" workbookViewId="0">
      <selection sqref="A1:D1"/>
    </sheetView>
  </sheetViews>
  <sheetFormatPr defaultColWidth="48.140625" defaultRowHeight="12.75" x14ac:dyDescent="0.2"/>
  <cols>
    <col min="1" max="1" width="36.42578125" style="11" customWidth="1"/>
    <col min="2" max="4" width="17.5703125" style="1" customWidth="1"/>
    <col min="5" max="5" width="4.85546875" style="1" customWidth="1"/>
    <col min="6" max="26" width="10.28515625" style="1" customWidth="1"/>
    <col min="27" max="16384" width="48.140625" style="1"/>
  </cols>
  <sheetData>
    <row r="1" spans="1:4" ht="57.75" customHeight="1" thickBot="1" x14ac:dyDescent="0.25">
      <c r="A1" s="39" t="s">
        <v>0</v>
      </c>
      <c r="B1" s="40"/>
      <c r="C1" s="40"/>
      <c r="D1" s="41"/>
    </row>
    <row r="2" spans="1:4" ht="13.5" thickBot="1" x14ac:dyDescent="0.25">
      <c r="A2" s="2"/>
      <c r="B2" s="2"/>
      <c r="C2" s="2"/>
      <c r="D2" s="2"/>
    </row>
    <row r="3" spans="1:4" ht="39" customHeight="1" x14ac:dyDescent="0.2">
      <c r="A3" s="42" t="s">
        <v>1</v>
      </c>
      <c r="B3" s="43"/>
      <c r="C3" s="43"/>
      <c r="D3" s="44"/>
    </row>
    <row r="4" spans="1:4" x14ac:dyDescent="0.2">
      <c r="A4" s="3" t="s">
        <v>2</v>
      </c>
      <c r="B4" s="4" t="s">
        <v>3</v>
      </c>
      <c r="C4" s="4" t="s">
        <v>4</v>
      </c>
      <c r="D4" s="5" t="s">
        <v>5</v>
      </c>
    </row>
    <row r="5" spans="1:4" x14ac:dyDescent="0.2">
      <c r="A5" s="3" t="s">
        <v>6</v>
      </c>
      <c r="B5" s="6" t="s">
        <v>7</v>
      </c>
      <c r="C5" s="6">
        <v>2</v>
      </c>
      <c r="D5" s="7">
        <v>2</v>
      </c>
    </row>
    <row r="6" spans="1:4" x14ac:dyDescent="0.2">
      <c r="A6" s="3" t="s">
        <v>8</v>
      </c>
      <c r="B6" s="6" t="s">
        <v>9</v>
      </c>
      <c r="C6" s="6">
        <v>11</v>
      </c>
      <c r="D6" s="7">
        <v>20</v>
      </c>
    </row>
    <row r="7" spans="1:4" x14ac:dyDescent="0.2">
      <c r="A7" s="3" t="s">
        <v>10</v>
      </c>
      <c r="B7" s="6" t="s">
        <v>11</v>
      </c>
      <c r="C7" s="6" t="s">
        <v>12</v>
      </c>
      <c r="D7" s="7">
        <v>12.5</v>
      </c>
    </row>
    <row r="8" spans="1:4" x14ac:dyDescent="0.2">
      <c r="A8" s="3" t="s">
        <v>13</v>
      </c>
      <c r="B8" s="6" t="s">
        <v>14</v>
      </c>
      <c r="C8" s="6" t="s">
        <v>15</v>
      </c>
      <c r="D8" s="7">
        <v>3</v>
      </c>
    </row>
    <row r="9" spans="1:4" ht="13.5" thickBot="1" x14ac:dyDescent="0.25">
      <c r="A9" s="8" t="s">
        <v>16</v>
      </c>
      <c r="B9" s="9">
        <v>15</v>
      </c>
      <c r="C9" s="9">
        <v>22.5</v>
      </c>
      <c r="D9" s="10">
        <v>37.5</v>
      </c>
    </row>
    <row r="10" spans="1:4" ht="13.5" thickBot="1" x14ac:dyDescent="0.25"/>
    <row r="11" spans="1:4" ht="26.25" customHeight="1" x14ac:dyDescent="0.2">
      <c r="A11" s="35" t="s">
        <v>17</v>
      </c>
      <c r="B11" s="36"/>
      <c r="C11" s="36"/>
      <c r="D11" s="37"/>
    </row>
    <row r="12" spans="1:4" x14ac:dyDescent="0.2">
      <c r="A12" s="3" t="s">
        <v>2</v>
      </c>
      <c r="B12" s="4" t="s">
        <v>3</v>
      </c>
      <c r="C12" s="4" t="s">
        <v>4</v>
      </c>
      <c r="D12" s="5" t="s">
        <v>5</v>
      </c>
    </row>
    <row r="13" spans="1:4" x14ac:dyDescent="0.2">
      <c r="A13" s="3" t="s">
        <v>18</v>
      </c>
      <c r="B13" s="6" t="s">
        <v>12</v>
      </c>
      <c r="C13" s="6" t="s">
        <v>19</v>
      </c>
      <c r="D13" s="7">
        <f>B13+C13</f>
        <v>30</v>
      </c>
    </row>
    <row r="14" spans="1:4" x14ac:dyDescent="0.2">
      <c r="A14" s="3" t="s">
        <v>6</v>
      </c>
      <c r="B14" s="6" t="s">
        <v>7</v>
      </c>
      <c r="C14" s="6">
        <v>2</v>
      </c>
      <c r="D14" s="7">
        <v>2</v>
      </c>
    </row>
    <row r="15" spans="1:4" ht="13.5" thickBot="1" x14ac:dyDescent="0.25">
      <c r="A15" s="8" t="s">
        <v>16</v>
      </c>
      <c r="B15" s="9" t="str">
        <f>+B13</f>
        <v>7,5</v>
      </c>
      <c r="C15" s="9">
        <f>+C13+C14</f>
        <v>24.5</v>
      </c>
      <c r="D15" s="10">
        <v>32</v>
      </c>
    </row>
    <row r="16" spans="1:4" ht="13.5" thickBot="1" x14ac:dyDescent="0.25"/>
    <row r="17" spans="1:4" ht="26.25" customHeight="1" x14ac:dyDescent="0.2">
      <c r="A17" s="35" t="s">
        <v>20</v>
      </c>
      <c r="B17" s="36"/>
      <c r="C17" s="36"/>
      <c r="D17" s="37"/>
    </row>
    <row r="18" spans="1:4" x14ac:dyDescent="0.2">
      <c r="A18" s="3" t="s">
        <v>2</v>
      </c>
      <c r="B18" s="4" t="s">
        <v>3</v>
      </c>
      <c r="C18" s="4" t="s">
        <v>4</v>
      </c>
      <c r="D18" s="5" t="s">
        <v>5</v>
      </c>
    </row>
    <row r="19" spans="1:4" x14ac:dyDescent="0.2">
      <c r="A19" s="3" t="s">
        <v>6</v>
      </c>
      <c r="B19" s="6" t="s">
        <v>7</v>
      </c>
      <c r="C19" s="6">
        <v>2</v>
      </c>
      <c r="D19" s="7">
        <v>2</v>
      </c>
    </row>
    <row r="20" spans="1:4" x14ac:dyDescent="0.2">
      <c r="A20" s="3" t="s">
        <v>8</v>
      </c>
      <c r="B20" s="6" t="s">
        <v>9</v>
      </c>
      <c r="C20" s="6" t="s">
        <v>21</v>
      </c>
      <c r="D20" s="7">
        <f>SUM(B20+C20)</f>
        <v>23</v>
      </c>
    </row>
    <row r="21" spans="1:4" x14ac:dyDescent="0.2">
      <c r="A21" s="3" t="s">
        <v>10</v>
      </c>
      <c r="B21" s="6" t="s">
        <v>11</v>
      </c>
      <c r="C21" s="6" t="s">
        <v>12</v>
      </c>
      <c r="D21" s="7">
        <f>SUM(B21+C21)</f>
        <v>12.5</v>
      </c>
    </row>
    <row r="22" spans="1:4" x14ac:dyDescent="0.2">
      <c r="A22" s="3" t="s">
        <v>13</v>
      </c>
      <c r="B22" s="6" t="s">
        <v>14</v>
      </c>
      <c r="C22" s="6" t="s">
        <v>15</v>
      </c>
      <c r="D22" s="7">
        <f>SUM(B22+C22)</f>
        <v>3</v>
      </c>
    </row>
    <row r="23" spans="1:4" ht="13.5" thickBot="1" x14ac:dyDescent="0.25">
      <c r="A23" s="8" t="s">
        <v>16</v>
      </c>
      <c r="B23" s="9">
        <f>+B20+B21+B22</f>
        <v>15</v>
      </c>
      <c r="C23" s="9">
        <f>+C19+C20+C21+C22</f>
        <v>25.5</v>
      </c>
      <c r="D23" s="10">
        <f>SUM(D19:D22)</f>
        <v>40.5</v>
      </c>
    </row>
    <row r="24" spans="1:4" ht="13.5" thickBot="1" x14ac:dyDescent="0.25"/>
    <row r="25" spans="1:4" ht="26.25" customHeight="1" x14ac:dyDescent="0.2">
      <c r="A25" s="35" t="s">
        <v>22</v>
      </c>
      <c r="B25" s="36"/>
      <c r="C25" s="36"/>
      <c r="D25" s="37"/>
    </row>
    <row r="26" spans="1:4" x14ac:dyDescent="0.2">
      <c r="A26" s="3" t="s">
        <v>2</v>
      </c>
      <c r="B26" s="4" t="s">
        <v>3</v>
      </c>
      <c r="C26" s="4" t="s">
        <v>4</v>
      </c>
      <c r="D26" s="5" t="s">
        <v>5</v>
      </c>
    </row>
    <row r="27" spans="1:4" x14ac:dyDescent="0.2">
      <c r="A27" s="3" t="s">
        <v>6</v>
      </c>
      <c r="B27" s="6" t="s">
        <v>7</v>
      </c>
      <c r="C27" s="6">
        <v>2</v>
      </c>
      <c r="D27" s="7">
        <v>2</v>
      </c>
    </row>
    <row r="28" spans="1:4" x14ac:dyDescent="0.2">
      <c r="A28" s="3" t="s">
        <v>8</v>
      </c>
      <c r="B28" s="6" t="s">
        <v>9</v>
      </c>
      <c r="C28" s="6" t="s">
        <v>21</v>
      </c>
      <c r="D28" s="7">
        <f>SUM(B28+C28)</f>
        <v>23</v>
      </c>
    </row>
    <row r="29" spans="1:4" x14ac:dyDescent="0.2">
      <c r="A29" s="3" t="s">
        <v>10</v>
      </c>
      <c r="B29" s="6" t="s">
        <v>11</v>
      </c>
      <c r="C29" s="6" t="s">
        <v>12</v>
      </c>
      <c r="D29" s="7">
        <f>SUM(B29+C29)</f>
        <v>12.5</v>
      </c>
    </row>
    <row r="30" spans="1:4" x14ac:dyDescent="0.2">
      <c r="A30" s="3" t="s">
        <v>13</v>
      </c>
      <c r="B30" s="6" t="s">
        <v>14</v>
      </c>
      <c r="C30" s="6" t="s">
        <v>15</v>
      </c>
      <c r="D30" s="7">
        <f>SUM(B30+C30)</f>
        <v>3</v>
      </c>
    </row>
    <row r="31" spans="1:4" ht="13.5" thickBot="1" x14ac:dyDescent="0.25">
      <c r="A31" s="8" t="s">
        <v>16</v>
      </c>
      <c r="B31" s="9">
        <f>+B28+B29+B30</f>
        <v>15</v>
      </c>
      <c r="C31" s="9">
        <f>+C27+C28+C29+C30</f>
        <v>25.5</v>
      </c>
      <c r="D31" s="10">
        <f>SUM(D27:D30)</f>
        <v>40.5</v>
      </c>
    </row>
    <row r="32" spans="1:4" ht="13.5" thickBot="1" x14ac:dyDescent="0.25"/>
    <row r="33" spans="1:4" x14ac:dyDescent="0.2">
      <c r="A33" s="35" t="s">
        <v>23</v>
      </c>
      <c r="B33" s="36"/>
      <c r="C33" s="36"/>
      <c r="D33" s="37"/>
    </row>
    <row r="34" spans="1:4" x14ac:dyDescent="0.2">
      <c r="A34" s="3" t="s">
        <v>2</v>
      </c>
      <c r="B34" s="4" t="s">
        <v>3</v>
      </c>
      <c r="C34" s="4" t="s">
        <v>4</v>
      </c>
      <c r="D34" s="5" t="s">
        <v>5</v>
      </c>
    </row>
    <row r="35" spans="1:4" x14ac:dyDescent="0.2">
      <c r="A35" s="3" t="s">
        <v>6</v>
      </c>
      <c r="B35" s="6" t="s">
        <v>7</v>
      </c>
      <c r="C35" s="6">
        <v>2</v>
      </c>
      <c r="D35" s="7">
        <f>SUM(C35)</f>
        <v>2</v>
      </c>
    </row>
    <row r="36" spans="1:4" x14ac:dyDescent="0.2">
      <c r="A36" s="3" t="s">
        <v>8</v>
      </c>
      <c r="B36" s="6" t="s">
        <v>9</v>
      </c>
      <c r="C36" s="6">
        <v>11</v>
      </c>
      <c r="D36" s="7">
        <f>SUM(B36+C36)</f>
        <v>20</v>
      </c>
    </row>
    <row r="37" spans="1:4" x14ac:dyDescent="0.2">
      <c r="A37" s="3" t="s">
        <v>10</v>
      </c>
      <c r="B37" s="6" t="s">
        <v>11</v>
      </c>
      <c r="C37" s="6" t="s">
        <v>12</v>
      </c>
      <c r="D37" s="7">
        <f>SUM(B37+C37)</f>
        <v>12.5</v>
      </c>
    </row>
    <row r="38" spans="1:4" x14ac:dyDescent="0.2">
      <c r="A38" s="3" t="s">
        <v>13</v>
      </c>
      <c r="B38" s="6" t="s">
        <v>14</v>
      </c>
      <c r="C38" s="6" t="s">
        <v>15</v>
      </c>
      <c r="D38" s="7">
        <f>SUM(B38+C38)</f>
        <v>3</v>
      </c>
    </row>
    <row r="39" spans="1:4" ht="13.5" thickBot="1" x14ac:dyDescent="0.25">
      <c r="A39" s="8" t="s">
        <v>16</v>
      </c>
      <c r="B39" s="9">
        <f>+B36+B37+B38</f>
        <v>15</v>
      </c>
      <c r="C39" s="9">
        <f>+C35+C36+C37+C38</f>
        <v>22.5</v>
      </c>
      <c r="D39" s="10">
        <f>SUM(D35:D38)</f>
        <v>37.5</v>
      </c>
    </row>
    <row r="40" spans="1:4" ht="13.5" thickBot="1" x14ac:dyDescent="0.25"/>
    <row r="41" spans="1:4" ht="53.25" customHeight="1" x14ac:dyDescent="0.2">
      <c r="A41" s="35" t="s">
        <v>24</v>
      </c>
      <c r="B41" s="36"/>
      <c r="C41" s="36"/>
      <c r="D41" s="37"/>
    </row>
    <row r="42" spans="1:4" x14ac:dyDescent="0.2">
      <c r="A42" s="3" t="s">
        <v>2</v>
      </c>
      <c r="B42" s="4" t="s">
        <v>3</v>
      </c>
      <c r="C42" s="4" t="s">
        <v>4</v>
      </c>
      <c r="D42" s="5" t="s">
        <v>5</v>
      </c>
    </row>
    <row r="43" spans="1:4" x14ac:dyDescent="0.2">
      <c r="A43" s="3" t="s">
        <v>6</v>
      </c>
      <c r="B43" s="6" t="s">
        <v>7</v>
      </c>
      <c r="C43" s="6" t="s">
        <v>14</v>
      </c>
      <c r="D43" s="7" t="str">
        <f>+C43</f>
        <v>1</v>
      </c>
    </row>
    <row r="44" spans="1:4" ht="13.5" thickBot="1" x14ac:dyDescent="0.25">
      <c r="A44" s="8" t="s">
        <v>16</v>
      </c>
      <c r="B44" s="9" t="s">
        <v>7</v>
      </c>
      <c r="C44" s="12">
        <v>1</v>
      </c>
      <c r="D44" s="10">
        <v>1</v>
      </c>
    </row>
    <row r="45" spans="1:4" ht="13.5" thickBot="1" x14ac:dyDescent="0.25">
      <c r="D45" s="13"/>
    </row>
    <row r="46" spans="1:4" ht="42" customHeight="1" x14ac:dyDescent="0.2">
      <c r="A46" s="35" t="s">
        <v>25</v>
      </c>
      <c r="B46" s="36"/>
      <c r="C46" s="36"/>
      <c r="D46" s="37"/>
    </row>
    <row r="47" spans="1:4" x14ac:dyDescent="0.2">
      <c r="A47" s="3" t="s">
        <v>2</v>
      </c>
      <c r="B47" s="4" t="s">
        <v>3</v>
      </c>
      <c r="C47" s="4" t="s">
        <v>4</v>
      </c>
      <c r="D47" s="5" t="s">
        <v>5</v>
      </c>
    </row>
    <row r="48" spans="1:4" x14ac:dyDescent="0.2">
      <c r="A48" s="3" t="s">
        <v>13</v>
      </c>
      <c r="B48" s="14">
        <v>1</v>
      </c>
      <c r="C48" s="14">
        <v>2</v>
      </c>
      <c r="D48" s="15">
        <f>SUM(B48:C48)</f>
        <v>3</v>
      </c>
    </row>
    <row r="49" spans="1:4" ht="13.5" thickBot="1" x14ac:dyDescent="0.25">
      <c r="A49" s="8" t="s">
        <v>16</v>
      </c>
      <c r="B49" s="12">
        <v>1</v>
      </c>
      <c r="C49" s="12">
        <v>2</v>
      </c>
      <c r="D49" s="10">
        <f>SUM(D48)</f>
        <v>3</v>
      </c>
    </row>
    <row r="51" spans="1:4" ht="13.5" thickBot="1" x14ac:dyDescent="0.25">
      <c r="A51" s="38"/>
      <c r="B51" s="38"/>
      <c r="C51" s="16"/>
      <c r="D51" s="16"/>
    </row>
    <row r="52" spans="1:4" ht="42" customHeight="1" x14ac:dyDescent="0.2">
      <c r="A52" s="35" t="s">
        <v>26</v>
      </c>
      <c r="B52" s="36"/>
      <c r="C52" s="36"/>
      <c r="D52" s="37"/>
    </row>
    <row r="53" spans="1:4" x14ac:dyDescent="0.2">
      <c r="A53" s="3" t="s">
        <v>2</v>
      </c>
      <c r="B53" s="4" t="s">
        <v>3</v>
      </c>
      <c r="C53" s="4" t="s">
        <v>4</v>
      </c>
      <c r="D53" s="5" t="s">
        <v>5</v>
      </c>
    </row>
    <row r="54" spans="1:4" x14ac:dyDescent="0.2">
      <c r="A54" s="3" t="s">
        <v>6</v>
      </c>
      <c r="B54" s="6" t="s">
        <v>7</v>
      </c>
      <c r="C54" s="6">
        <v>2</v>
      </c>
      <c r="D54" s="7">
        <f>SUM(C54)</f>
        <v>2</v>
      </c>
    </row>
    <row r="55" spans="1:4" x14ac:dyDescent="0.2">
      <c r="A55" s="3" t="s">
        <v>8</v>
      </c>
      <c r="B55" s="6" t="s">
        <v>9</v>
      </c>
      <c r="C55" s="6" t="s">
        <v>27</v>
      </c>
      <c r="D55" s="7">
        <f>SUM(B55+C55)</f>
        <v>20</v>
      </c>
    </row>
    <row r="56" spans="1:4" x14ac:dyDescent="0.2">
      <c r="A56" s="3" t="s">
        <v>10</v>
      </c>
      <c r="B56" s="6" t="s">
        <v>11</v>
      </c>
      <c r="C56" s="6" t="s">
        <v>12</v>
      </c>
      <c r="D56" s="7">
        <f>SUM(B56+C56)</f>
        <v>12.5</v>
      </c>
    </row>
    <row r="57" spans="1:4" ht="13.5" thickBot="1" x14ac:dyDescent="0.25">
      <c r="A57" s="8" t="s">
        <v>16</v>
      </c>
      <c r="B57" s="9">
        <f>+B55+B56</f>
        <v>14</v>
      </c>
      <c r="C57" s="9">
        <f>+C54+C55+C56</f>
        <v>20.5</v>
      </c>
      <c r="D57" s="10">
        <f>SUM(D54:D56)</f>
        <v>34.5</v>
      </c>
    </row>
    <row r="58" spans="1:4" ht="13.5" thickBot="1" x14ac:dyDescent="0.25"/>
    <row r="59" spans="1:4" ht="39.75" customHeight="1" x14ac:dyDescent="0.2">
      <c r="A59" s="35" t="s">
        <v>28</v>
      </c>
      <c r="B59" s="36"/>
      <c r="C59" s="36"/>
      <c r="D59" s="37"/>
    </row>
    <row r="60" spans="1:4" x14ac:dyDescent="0.2">
      <c r="A60" s="3" t="s">
        <v>2</v>
      </c>
      <c r="B60" s="4" t="s">
        <v>3</v>
      </c>
      <c r="C60" s="4" t="s">
        <v>4</v>
      </c>
      <c r="D60" s="5" t="s">
        <v>5</v>
      </c>
    </row>
    <row r="61" spans="1:4" x14ac:dyDescent="0.2">
      <c r="A61" s="3" t="s">
        <v>6</v>
      </c>
      <c r="B61" s="6" t="s">
        <v>7</v>
      </c>
      <c r="C61" s="6">
        <v>2</v>
      </c>
      <c r="D61" s="7">
        <f>SUM(C61)</f>
        <v>2</v>
      </c>
    </row>
    <row r="62" spans="1:4" x14ac:dyDescent="0.2">
      <c r="A62" s="3" t="s">
        <v>8</v>
      </c>
      <c r="B62" s="6" t="s">
        <v>9</v>
      </c>
      <c r="C62" s="6" t="s">
        <v>27</v>
      </c>
      <c r="D62" s="7">
        <f>SUM(B62+C62)</f>
        <v>20</v>
      </c>
    </row>
    <row r="63" spans="1:4" x14ac:dyDescent="0.2">
      <c r="A63" s="3" t="s">
        <v>13</v>
      </c>
      <c r="B63" s="6" t="s">
        <v>14</v>
      </c>
      <c r="C63" s="6" t="s">
        <v>15</v>
      </c>
      <c r="D63" s="7">
        <f>SUM(B63+C63)</f>
        <v>3</v>
      </c>
    </row>
    <row r="64" spans="1:4" ht="13.5" thickBot="1" x14ac:dyDescent="0.25">
      <c r="A64" s="8" t="s">
        <v>16</v>
      </c>
      <c r="B64" s="9">
        <f>+B62+B63</f>
        <v>10</v>
      </c>
      <c r="C64" s="9">
        <f>+C61+C62+C63</f>
        <v>15</v>
      </c>
      <c r="D64" s="10">
        <f>SUM(D61:D63)</f>
        <v>25</v>
      </c>
    </row>
    <row r="65" spans="1:4" ht="13.5" thickBot="1" x14ac:dyDescent="0.25"/>
    <row r="66" spans="1:4" ht="67.5" customHeight="1" x14ac:dyDescent="0.2">
      <c r="A66" s="35" t="s">
        <v>29</v>
      </c>
      <c r="B66" s="36"/>
      <c r="C66" s="36"/>
      <c r="D66" s="37"/>
    </row>
    <row r="67" spans="1:4" x14ac:dyDescent="0.2">
      <c r="A67" s="3" t="s">
        <v>2</v>
      </c>
      <c r="B67" s="4" t="s">
        <v>3</v>
      </c>
      <c r="C67" s="4" t="s">
        <v>4</v>
      </c>
      <c r="D67" s="5" t="s">
        <v>5</v>
      </c>
    </row>
    <row r="68" spans="1:4" x14ac:dyDescent="0.2">
      <c r="A68" s="3" t="s">
        <v>6</v>
      </c>
      <c r="B68" s="6" t="s">
        <v>7</v>
      </c>
      <c r="C68" s="6">
        <v>2</v>
      </c>
      <c r="D68" s="7">
        <f>SUM(C68)</f>
        <v>2</v>
      </c>
    </row>
    <row r="69" spans="1:4" ht="13.5" thickBot="1" x14ac:dyDescent="0.25">
      <c r="A69" s="8" t="s">
        <v>16</v>
      </c>
      <c r="B69" s="9" t="s">
        <v>7</v>
      </c>
      <c r="C69" s="9">
        <v>2</v>
      </c>
      <c r="D69" s="10">
        <v>2</v>
      </c>
    </row>
    <row r="70" spans="1:4" ht="13.5" thickBot="1" x14ac:dyDescent="0.25"/>
    <row r="71" spans="1:4" ht="33.75" customHeight="1" x14ac:dyDescent="0.2">
      <c r="A71" s="35" t="s">
        <v>30</v>
      </c>
      <c r="B71" s="36"/>
      <c r="C71" s="36"/>
      <c r="D71" s="37"/>
    </row>
    <row r="72" spans="1:4" x14ac:dyDescent="0.2">
      <c r="A72" s="3" t="s">
        <v>2</v>
      </c>
      <c r="B72" s="4" t="s">
        <v>3</v>
      </c>
      <c r="C72" s="4" t="s">
        <v>4</v>
      </c>
      <c r="D72" s="5" t="s">
        <v>5</v>
      </c>
    </row>
    <row r="73" spans="1:4" x14ac:dyDescent="0.2">
      <c r="A73" s="3" t="s">
        <v>6</v>
      </c>
      <c r="B73" s="6" t="s">
        <v>7</v>
      </c>
      <c r="C73" s="6">
        <v>2</v>
      </c>
      <c r="D73" s="7">
        <f>SUM(C73)</f>
        <v>2</v>
      </c>
    </row>
    <row r="74" spans="1:4" x14ac:dyDescent="0.2">
      <c r="A74" s="3" t="s">
        <v>8</v>
      </c>
      <c r="B74" s="6" t="s">
        <v>9</v>
      </c>
      <c r="C74" s="6" t="s">
        <v>27</v>
      </c>
      <c r="D74" s="7">
        <f>SUM(B74+C74)</f>
        <v>20</v>
      </c>
    </row>
    <row r="75" spans="1:4" x14ac:dyDescent="0.2">
      <c r="A75" s="3" t="s">
        <v>10</v>
      </c>
      <c r="B75" s="6" t="s">
        <v>11</v>
      </c>
      <c r="C75" s="6" t="s">
        <v>12</v>
      </c>
      <c r="D75" s="7">
        <f>SUM(B75+C75)</f>
        <v>12.5</v>
      </c>
    </row>
    <row r="76" spans="1:4" x14ac:dyDescent="0.2">
      <c r="A76" s="3" t="s">
        <v>13</v>
      </c>
      <c r="B76" s="6" t="s">
        <v>14</v>
      </c>
      <c r="C76" s="6" t="s">
        <v>15</v>
      </c>
      <c r="D76" s="7">
        <f>SUM(B76+C76)</f>
        <v>3</v>
      </c>
    </row>
    <row r="77" spans="1:4" ht="13.5" thickBot="1" x14ac:dyDescent="0.25">
      <c r="A77" s="8" t="s">
        <v>16</v>
      </c>
      <c r="B77" s="9">
        <f>+B74+B75+B76</f>
        <v>15</v>
      </c>
      <c r="C77" s="9">
        <f>+C73+C74+C75+C76</f>
        <v>22.5</v>
      </c>
      <c r="D77" s="10">
        <f>SUM(D73:D76)</f>
        <v>37.5</v>
      </c>
    </row>
    <row r="78" spans="1:4" ht="13.5" thickBot="1" x14ac:dyDescent="0.25"/>
    <row r="79" spans="1:4" ht="54" customHeight="1" x14ac:dyDescent="0.2">
      <c r="A79" s="35" t="s">
        <v>31</v>
      </c>
      <c r="B79" s="36"/>
      <c r="C79" s="36"/>
      <c r="D79" s="37"/>
    </row>
    <row r="80" spans="1:4" x14ac:dyDescent="0.2">
      <c r="A80" s="3" t="s">
        <v>2</v>
      </c>
      <c r="B80" s="4" t="s">
        <v>3</v>
      </c>
      <c r="C80" s="4" t="s">
        <v>4</v>
      </c>
      <c r="D80" s="5" t="s">
        <v>5</v>
      </c>
    </row>
    <row r="81" spans="1:4" x14ac:dyDescent="0.2">
      <c r="A81" s="3" t="s">
        <v>6</v>
      </c>
      <c r="B81" s="6" t="s">
        <v>7</v>
      </c>
      <c r="C81" s="6">
        <v>2</v>
      </c>
      <c r="D81" s="7">
        <f>SUM(C81)</f>
        <v>2</v>
      </c>
    </row>
    <row r="82" spans="1:4" x14ac:dyDescent="0.2">
      <c r="A82" s="3" t="s">
        <v>10</v>
      </c>
      <c r="B82" s="6" t="s">
        <v>11</v>
      </c>
      <c r="C82" s="6" t="s">
        <v>12</v>
      </c>
      <c r="D82" s="7">
        <f>SUM(B82+C82)</f>
        <v>12.5</v>
      </c>
    </row>
    <row r="83" spans="1:4" ht="13.5" thickBot="1" x14ac:dyDescent="0.25">
      <c r="A83" s="8" t="s">
        <v>16</v>
      </c>
      <c r="B83" s="9" t="str">
        <f>+B82</f>
        <v>5</v>
      </c>
      <c r="C83" s="9">
        <f>+C81+C82</f>
        <v>9.5</v>
      </c>
      <c r="D83" s="10">
        <f>SUM(D81:D82)</f>
        <v>14.5</v>
      </c>
    </row>
    <row r="84" spans="1:4" ht="13.5" thickBot="1" x14ac:dyDescent="0.25"/>
    <row r="85" spans="1:4" ht="78.75" customHeight="1" x14ac:dyDescent="0.2">
      <c r="A85" s="35" t="s">
        <v>32</v>
      </c>
      <c r="B85" s="36"/>
      <c r="C85" s="36"/>
      <c r="D85" s="37"/>
    </row>
    <row r="86" spans="1:4" x14ac:dyDescent="0.2">
      <c r="A86" s="3" t="s">
        <v>2</v>
      </c>
      <c r="B86" s="4" t="s">
        <v>3</v>
      </c>
      <c r="C86" s="4" t="s">
        <v>4</v>
      </c>
      <c r="D86" s="5" t="s">
        <v>5</v>
      </c>
    </row>
    <row r="87" spans="1:4" x14ac:dyDescent="0.2">
      <c r="A87" s="3" t="s">
        <v>6</v>
      </c>
      <c r="B87" s="6" t="s">
        <v>7</v>
      </c>
      <c r="C87" s="6">
        <v>1</v>
      </c>
      <c r="D87" s="7">
        <f>SUM(C87)</f>
        <v>1</v>
      </c>
    </row>
    <row r="88" spans="1:4" ht="13.5" thickBot="1" x14ac:dyDescent="0.25">
      <c r="A88" s="8" t="s">
        <v>16</v>
      </c>
      <c r="B88" s="9" t="s">
        <v>7</v>
      </c>
      <c r="C88" s="9">
        <v>1</v>
      </c>
      <c r="D88" s="10">
        <f>SUM(D87)</f>
        <v>1</v>
      </c>
    </row>
    <row r="90" spans="1:4" ht="13.5" thickBot="1" x14ac:dyDescent="0.25"/>
    <row r="91" spans="1:4" ht="53.25" customHeight="1" x14ac:dyDescent="0.2">
      <c r="A91" s="35" t="s">
        <v>33</v>
      </c>
      <c r="B91" s="36"/>
      <c r="C91" s="36"/>
      <c r="D91" s="37"/>
    </row>
    <row r="92" spans="1:4" x14ac:dyDescent="0.2">
      <c r="A92" s="3" t="s">
        <v>2</v>
      </c>
      <c r="B92" s="4" t="s">
        <v>3</v>
      </c>
      <c r="C92" s="4" t="s">
        <v>4</v>
      </c>
      <c r="D92" s="5" t="s">
        <v>5</v>
      </c>
    </row>
    <row r="93" spans="1:4" x14ac:dyDescent="0.2">
      <c r="A93" s="3" t="s">
        <v>6</v>
      </c>
      <c r="B93" s="6" t="s">
        <v>7</v>
      </c>
      <c r="C93" s="6">
        <v>2</v>
      </c>
      <c r="D93" s="7">
        <f>SUM(C93)</f>
        <v>2</v>
      </c>
    </row>
    <row r="94" spans="1:4" ht="13.5" thickBot="1" x14ac:dyDescent="0.25">
      <c r="A94" s="8" t="s">
        <v>16</v>
      </c>
      <c r="B94" s="9" t="s">
        <v>7</v>
      </c>
      <c r="C94" s="9">
        <v>2</v>
      </c>
      <c r="D94" s="10">
        <f>SUM(D93)</f>
        <v>2</v>
      </c>
    </row>
    <row r="95" spans="1:4" ht="13.5" thickBot="1" x14ac:dyDescent="0.25"/>
    <row r="96" spans="1:4" ht="54.75" customHeight="1" x14ac:dyDescent="0.2">
      <c r="A96" s="35" t="s">
        <v>34</v>
      </c>
      <c r="B96" s="36"/>
      <c r="C96" s="36"/>
      <c r="D96" s="37"/>
    </row>
    <row r="97" spans="1:4" x14ac:dyDescent="0.2">
      <c r="A97" s="3" t="s">
        <v>2</v>
      </c>
      <c r="B97" s="4" t="s">
        <v>3</v>
      </c>
      <c r="C97" s="4" t="s">
        <v>4</v>
      </c>
      <c r="D97" s="5" t="s">
        <v>5</v>
      </c>
    </row>
    <row r="98" spans="1:4" x14ac:dyDescent="0.2">
      <c r="A98" s="3" t="s">
        <v>6</v>
      </c>
      <c r="B98" s="6" t="s">
        <v>7</v>
      </c>
      <c r="C98" s="6">
        <v>2</v>
      </c>
      <c r="D98" s="7">
        <f>SUM(C98)</f>
        <v>2</v>
      </c>
    </row>
    <row r="99" spans="1:4" x14ac:dyDescent="0.2">
      <c r="A99" s="3" t="s">
        <v>8</v>
      </c>
      <c r="B99" s="6" t="s">
        <v>9</v>
      </c>
      <c r="C99" s="6" t="s">
        <v>27</v>
      </c>
      <c r="D99" s="7">
        <f>SUM(B99+C99)</f>
        <v>20</v>
      </c>
    </row>
    <row r="100" spans="1:4" ht="13.5" thickBot="1" x14ac:dyDescent="0.25">
      <c r="A100" s="8" t="s">
        <v>16</v>
      </c>
      <c r="B100" s="9" t="str">
        <f>+B99</f>
        <v>9</v>
      </c>
      <c r="C100" s="9">
        <f>+C98+C99</f>
        <v>13</v>
      </c>
      <c r="D100" s="10">
        <f>SUM(D98:D99)</f>
        <v>22</v>
      </c>
    </row>
    <row r="102" spans="1:4" ht="13.5" thickBot="1" x14ac:dyDescent="0.25"/>
    <row r="103" spans="1:4" ht="42.75" customHeight="1" x14ac:dyDescent="0.2">
      <c r="A103" s="35" t="s">
        <v>35</v>
      </c>
      <c r="B103" s="36"/>
      <c r="C103" s="36"/>
      <c r="D103" s="37"/>
    </row>
    <row r="104" spans="1:4" x14ac:dyDescent="0.2">
      <c r="A104" s="3" t="s">
        <v>2</v>
      </c>
      <c r="B104" s="4" t="s">
        <v>3</v>
      </c>
      <c r="C104" s="4" t="s">
        <v>4</v>
      </c>
      <c r="D104" s="5" t="s">
        <v>5</v>
      </c>
    </row>
    <row r="105" spans="1:4" x14ac:dyDescent="0.2">
      <c r="A105" s="3" t="s">
        <v>8</v>
      </c>
      <c r="B105" s="6" t="s">
        <v>7</v>
      </c>
      <c r="C105" s="6" t="s">
        <v>36</v>
      </c>
      <c r="D105" s="17" t="str">
        <f>C105</f>
        <v>20</v>
      </c>
    </row>
    <row r="106" spans="1:4" x14ac:dyDescent="0.2">
      <c r="A106" s="3" t="s">
        <v>10</v>
      </c>
      <c r="B106" s="6" t="s">
        <v>7</v>
      </c>
      <c r="C106" s="6" t="s">
        <v>37</v>
      </c>
      <c r="D106" s="17" t="str">
        <f>C106</f>
        <v>12</v>
      </c>
    </row>
    <row r="107" spans="1:4" ht="13.5" thickBot="1" x14ac:dyDescent="0.25">
      <c r="A107" s="8" t="s">
        <v>16</v>
      </c>
      <c r="B107" s="9" t="s">
        <v>7</v>
      </c>
      <c r="C107" s="9">
        <f>+C105+C106</f>
        <v>32</v>
      </c>
      <c r="D107" s="18">
        <f>D105+D106</f>
        <v>32</v>
      </c>
    </row>
    <row r="108" spans="1:4" ht="13.5" thickBot="1" x14ac:dyDescent="0.25"/>
    <row r="109" spans="1:4" ht="47.25" customHeight="1" x14ac:dyDescent="0.2">
      <c r="A109" s="35" t="s">
        <v>38</v>
      </c>
      <c r="B109" s="36"/>
      <c r="C109" s="36"/>
      <c r="D109" s="37"/>
    </row>
    <row r="110" spans="1:4" x14ac:dyDescent="0.2">
      <c r="A110" s="3" t="s">
        <v>2</v>
      </c>
      <c r="B110" s="4" t="s">
        <v>3</v>
      </c>
      <c r="C110" s="4" t="s">
        <v>4</v>
      </c>
      <c r="D110" s="5" t="s">
        <v>5</v>
      </c>
    </row>
    <row r="111" spans="1:4" x14ac:dyDescent="0.2">
      <c r="A111" s="3" t="s">
        <v>6</v>
      </c>
      <c r="B111" s="6" t="s">
        <v>7</v>
      </c>
      <c r="C111" s="6">
        <v>2</v>
      </c>
      <c r="D111" s="7">
        <f>SUM(C111)</f>
        <v>2</v>
      </c>
    </row>
    <row r="112" spans="1:4" x14ac:dyDescent="0.2">
      <c r="A112" s="3" t="s">
        <v>8</v>
      </c>
      <c r="B112" s="6" t="s">
        <v>9</v>
      </c>
      <c r="C112" s="6" t="s">
        <v>37</v>
      </c>
      <c r="D112" s="7">
        <f>SUM(B112+C112)</f>
        <v>21</v>
      </c>
    </row>
    <row r="113" spans="1:4" x14ac:dyDescent="0.2">
      <c r="A113" s="3" t="s">
        <v>10</v>
      </c>
      <c r="B113" s="6" t="s">
        <v>11</v>
      </c>
      <c r="C113" s="6" t="s">
        <v>12</v>
      </c>
      <c r="D113" s="7">
        <f>SUM(B113+C113)</f>
        <v>12.5</v>
      </c>
    </row>
    <row r="114" spans="1:4" x14ac:dyDescent="0.2">
      <c r="A114" s="3" t="s">
        <v>13</v>
      </c>
      <c r="B114" s="6" t="s">
        <v>14</v>
      </c>
      <c r="C114" s="6" t="s">
        <v>15</v>
      </c>
      <c r="D114" s="7">
        <f>SUM(B114+C114)</f>
        <v>3</v>
      </c>
    </row>
    <row r="115" spans="1:4" ht="13.5" thickBot="1" x14ac:dyDescent="0.25">
      <c r="A115" s="8" t="s">
        <v>16</v>
      </c>
      <c r="B115" s="9">
        <f>+B112+B113+B114</f>
        <v>15</v>
      </c>
      <c r="C115" s="9">
        <f>+C111+C112+C113+C114</f>
        <v>23.5</v>
      </c>
      <c r="D115" s="10">
        <f>SUM(D111:D114)</f>
        <v>38.5</v>
      </c>
    </row>
    <row r="116" spans="1:4" ht="13.5" thickBot="1" x14ac:dyDescent="0.25"/>
    <row r="117" spans="1:4" ht="39.75" customHeight="1" x14ac:dyDescent="0.2">
      <c r="A117" s="35" t="s">
        <v>39</v>
      </c>
      <c r="B117" s="36"/>
      <c r="C117" s="36"/>
      <c r="D117" s="37"/>
    </row>
    <row r="118" spans="1:4" x14ac:dyDescent="0.2">
      <c r="A118" s="3" t="s">
        <v>2</v>
      </c>
      <c r="B118" s="4" t="s">
        <v>3</v>
      </c>
      <c r="C118" s="4" t="s">
        <v>4</v>
      </c>
      <c r="D118" s="5" t="s">
        <v>5</v>
      </c>
    </row>
    <row r="119" spans="1:4" x14ac:dyDescent="0.2">
      <c r="A119" s="3" t="s">
        <v>6</v>
      </c>
      <c r="B119" s="6" t="s">
        <v>7</v>
      </c>
      <c r="C119" s="6">
        <v>2</v>
      </c>
      <c r="D119" s="7">
        <f>SUM(C119)</f>
        <v>2</v>
      </c>
    </row>
    <row r="120" spans="1:4" x14ac:dyDescent="0.2">
      <c r="A120" s="3" t="s">
        <v>8</v>
      </c>
      <c r="B120" s="6" t="s">
        <v>9</v>
      </c>
      <c r="C120" s="6" t="s">
        <v>37</v>
      </c>
      <c r="D120" s="7">
        <f>SUM(B120+C120)</f>
        <v>21</v>
      </c>
    </row>
    <row r="121" spans="1:4" x14ac:dyDescent="0.2">
      <c r="A121" s="3" t="s">
        <v>10</v>
      </c>
      <c r="B121" s="6" t="s">
        <v>11</v>
      </c>
      <c r="C121" s="6" t="s">
        <v>12</v>
      </c>
      <c r="D121" s="7">
        <f>SUM(B121+C121)</f>
        <v>12.5</v>
      </c>
    </row>
    <row r="122" spans="1:4" ht="13.5" thickBot="1" x14ac:dyDescent="0.25">
      <c r="A122" s="8" t="s">
        <v>16</v>
      </c>
      <c r="B122" s="9">
        <f>+B120+B121</f>
        <v>14</v>
      </c>
      <c r="C122" s="9">
        <f>+C119+C120+C121</f>
        <v>21.5</v>
      </c>
      <c r="D122" s="10">
        <f>SUM(D119:D121)</f>
        <v>35.5</v>
      </c>
    </row>
    <row r="123" spans="1:4" ht="13.5" thickBot="1" x14ac:dyDescent="0.25"/>
    <row r="124" spans="1:4" ht="68.25" customHeight="1" x14ac:dyDescent="0.2">
      <c r="A124" s="35" t="s">
        <v>40</v>
      </c>
      <c r="B124" s="36"/>
      <c r="C124" s="36"/>
      <c r="D124" s="37"/>
    </row>
    <row r="125" spans="1:4" x14ac:dyDescent="0.2">
      <c r="A125" s="3" t="s">
        <v>2</v>
      </c>
      <c r="B125" s="4" t="s">
        <v>3</v>
      </c>
      <c r="C125" s="4" t="s">
        <v>4</v>
      </c>
      <c r="D125" s="5" t="s">
        <v>5</v>
      </c>
    </row>
    <row r="126" spans="1:4" x14ac:dyDescent="0.2">
      <c r="A126" s="3" t="s">
        <v>6</v>
      </c>
      <c r="B126" s="6" t="s">
        <v>7</v>
      </c>
      <c r="C126" s="6">
        <v>2</v>
      </c>
      <c r="D126" s="7">
        <f>SUM(C126)</f>
        <v>2</v>
      </c>
    </row>
    <row r="127" spans="1:4" x14ac:dyDescent="0.2">
      <c r="A127" s="3" t="s">
        <v>8</v>
      </c>
      <c r="B127" s="6" t="s">
        <v>9</v>
      </c>
      <c r="C127" s="6" t="s">
        <v>37</v>
      </c>
      <c r="D127" s="7">
        <f>SUM(B127+C127)</f>
        <v>21</v>
      </c>
    </row>
    <row r="128" spans="1:4" ht="13.5" thickBot="1" x14ac:dyDescent="0.25">
      <c r="A128" s="8" t="s">
        <v>16</v>
      </c>
      <c r="B128" s="9" t="str">
        <f>+B127</f>
        <v>9</v>
      </c>
      <c r="C128" s="9">
        <f>+C126+C127</f>
        <v>14</v>
      </c>
      <c r="D128" s="10">
        <f>SUM(D126:D127)</f>
        <v>23</v>
      </c>
    </row>
    <row r="129" spans="1:4" ht="13.5" thickBot="1" x14ac:dyDescent="0.25"/>
    <row r="130" spans="1:4" ht="37.5" customHeight="1" x14ac:dyDescent="0.2">
      <c r="A130" s="35" t="s">
        <v>41</v>
      </c>
      <c r="B130" s="36"/>
      <c r="C130" s="36"/>
      <c r="D130" s="37"/>
    </row>
    <row r="131" spans="1:4" x14ac:dyDescent="0.2">
      <c r="A131" s="3" t="s">
        <v>2</v>
      </c>
      <c r="B131" s="4" t="s">
        <v>3</v>
      </c>
      <c r="C131" s="4" t="s">
        <v>4</v>
      </c>
      <c r="D131" s="5" t="s">
        <v>5</v>
      </c>
    </row>
    <row r="132" spans="1:4" x14ac:dyDescent="0.2">
      <c r="A132" s="3" t="s">
        <v>6</v>
      </c>
      <c r="B132" s="6" t="s">
        <v>7</v>
      </c>
      <c r="C132" s="6">
        <v>2</v>
      </c>
      <c r="D132" s="7">
        <f>SUM(C132)</f>
        <v>2</v>
      </c>
    </row>
    <row r="133" spans="1:4" x14ac:dyDescent="0.2">
      <c r="A133" s="3" t="s">
        <v>8</v>
      </c>
      <c r="B133" s="6" t="s">
        <v>9</v>
      </c>
      <c r="C133" s="6" t="s">
        <v>42</v>
      </c>
      <c r="D133" s="7">
        <f>SUM(B133+C133)</f>
        <v>21.5</v>
      </c>
    </row>
    <row r="134" spans="1:4" x14ac:dyDescent="0.2">
      <c r="A134" s="3" t="s">
        <v>10</v>
      </c>
      <c r="B134" s="6" t="s">
        <v>11</v>
      </c>
      <c r="C134" s="6" t="s">
        <v>12</v>
      </c>
      <c r="D134" s="7">
        <f>SUM(B134+C134)</f>
        <v>12.5</v>
      </c>
    </row>
    <row r="135" spans="1:4" x14ac:dyDescent="0.2">
      <c r="A135" s="3" t="s">
        <v>13</v>
      </c>
      <c r="B135" s="6" t="s">
        <v>14</v>
      </c>
      <c r="C135" s="6" t="s">
        <v>15</v>
      </c>
      <c r="D135" s="7">
        <f>SUM(B135+C135)</f>
        <v>3</v>
      </c>
    </row>
    <row r="136" spans="1:4" ht="13.5" thickBot="1" x14ac:dyDescent="0.25">
      <c r="A136" s="8" t="s">
        <v>16</v>
      </c>
      <c r="B136" s="9">
        <f>+B133+B134+B135</f>
        <v>15</v>
      </c>
      <c r="C136" s="9">
        <f>+C132+C133+C134+C135</f>
        <v>24</v>
      </c>
      <c r="D136" s="10">
        <f>SUM(D132:D135)</f>
        <v>39</v>
      </c>
    </row>
    <row r="137" spans="1:4" ht="13.5" thickBot="1" x14ac:dyDescent="0.25"/>
    <row r="138" spans="1:4" ht="39.75" customHeight="1" x14ac:dyDescent="0.2">
      <c r="A138" s="35" t="s">
        <v>43</v>
      </c>
      <c r="B138" s="36"/>
      <c r="C138" s="36"/>
      <c r="D138" s="37"/>
    </row>
    <row r="139" spans="1:4" x14ac:dyDescent="0.2">
      <c r="A139" s="3" t="s">
        <v>2</v>
      </c>
      <c r="B139" s="4" t="s">
        <v>3</v>
      </c>
      <c r="C139" s="4" t="s">
        <v>4</v>
      </c>
      <c r="D139" s="5" t="s">
        <v>5</v>
      </c>
    </row>
    <row r="140" spans="1:4" x14ac:dyDescent="0.2">
      <c r="A140" s="3" t="s">
        <v>6</v>
      </c>
      <c r="B140" s="6" t="s">
        <v>7</v>
      </c>
      <c r="C140" s="6">
        <v>2</v>
      </c>
      <c r="D140" s="7">
        <f>SUM(C140)</f>
        <v>2</v>
      </c>
    </row>
    <row r="141" spans="1:4" x14ac:dyDescent="0.2">
      <c r="A141" s="3" t="s">
        <v>8</v>
      </c>
      <c r="B141" s="6" t="s">
        <v>9</v>
      </c>
      <c r="C141" s="6" t="s">
        <v>42</v>
      </c>
      <c r="D141" s="7">
        <f>SUM(B141+C141)</f>
        <v>21.5</v>
      </c>
    </row>
    <row r="142" spans="1:4" x14ac:dyDescent="0.2">
      <c r="A142" s="3" t="s">
        <v>10</v>
      </c>
      <c r="B142" s="6" t="s">
        <v>11</v>
      </c>
      <c r="C142" s="6" t="s">
        <v>12</v>
      </c>
      <c r="D142" s="7">
        <f>SUM(B142+C142)</f>
        <v>12.5</v>
      </c>
    </row>
    <row r="143" spans="1:4" ht="13.5" thickBot="1" x14ac:dyDescent="0.25">
      <c r="A143" s="8" t="s">
        <v>16</v>
      </c>
      <c r="B143" s="9">
        <f>+B141+B142</f>
        <v>14</v>
      </c>
      <c r="C143" s="9">
        <f>+C140+C141+C142</f>
        <v>22</v>
      </c>
      <c r="D143" s="10">
        <f>SUM(D140:D142)</f>
        <v>36</v>
      </c>
    </row>
    <row r="144" spans="1:4" ht="13.5" thickBot="1" x14ac:dyDescent="0.25"/>
    <row r="145" spans="1:4" ht="66" customHeight="1" x14ac:dyDescent="0.2">
      <c r="A145" s="35" t="s">
        <v>44</v>
      </c>
      <c r="B145" s="36"/>
      <c r="C145" s="36"/>
      <c r="D145" s="37"/>
    </row>
    <row r="146" spans="1:4" x14ac:dyDescent="0.2">
      <c r="A146" s="3" t="s">
        <v>2</v>
      </c>
      <c r="B146" s="4" t="s">
        <v>3</v>
      </c>
      <c r="C146" s="4" t="s">
        <v>4</v>
      </c>
      <c r="D146" s="5" t="s">
        <v>5</v>
      </c>
    </row>
    <row r="147" spans="1:4" x14ac:dyDescent="0.2">
      <c r="A147" s="3" t="s">
        <v>6</v>
      </c>
      <c r="B147" s="6" t="s">
        <v>7</v>
      </c>
      <c r="C147" s="6">
        <v>2</v>
      </c>
      <c r="D147" s="7">
        <f>SUM(C147)</f>
        <v>2</v>
      </c>
    </row>
    <row r="148" spans="1:4" x14ac:dyDescent="0.2">
      <c r="A148" s="3" t="s">
        <v>8</v>
      </c>
      <c r="B148" s="6" t="s">
        <v>9</v>
      </c>
      <c r="C148" s="6" t="s">
        <v>42</v>
      </c>
      <c r="D148" s="7">
        <f>SUM(B148+C148)</f>
        <v>21.5</v>
      </c>
    </row>
    <row r="149" spans="1:4" ht="13.5" thickBot="1" x14ac:dyDescent="0.25">
      <c r="A149" s="8" t="s">
        <v>16</v>
      </c>
      <c r="B149" s="9" t="str">
        <f>+B148</f>
        <v>9</v>
      </c>
      <c r="C149" s="9">
        <f>+C147+C148</f>
        <v>14.5</v>
      </c>
      <c r="D149" s="10">
        <f>SUM(D147:D148)</f>
        <v>23.5</v>
      </c>
    </row>
    <row r="150" spans="1:4" ht="13.5" thickBot="1" x14ac:dyDescent="0.25"/>
    <row r="151" spans="1:4" ht="38.25" customHeight="1" x14ac:dyDescent="0.2">
      <c r="A151" s="35" t="s">
        <v>45</v>
      </c>
      <c r="B151" s="36"/>
      <c r="C151" s="36"/>
      <c r="D151" s="37"/>
    </row>
    <row r="152" spans="1:4" x14ac:dyDescent="0.2">
      <c r="A152" s="3" t="s">
        <v>2</v>
      </c>
      <c r="B152" s="4" t="s">
        <v>3</v>
      </c>
      <c r="C152" s="4" t="s">
        <v>4</v>
      </c>
      <c r="D152" s="5" t="s">
        <v>5</v>
      </c>
    </row>
    <row r="153" spans="1:4" x14ac:dyDescent="0.2">
      <c r="A153" s="3" t="s">
        <v>6</v>
      </c>
      <c r="B153" s="6" t="s">
        <v>7</v>
      </c>
      <c r="C153" s="6">
        <v>2</v>
      </c>
      <c r="D153" s="7">
        <f>SUM(C153)</f>
        <v>2</v>
      </c>
    </row>
    <row r="154" spans="1:4" x14ac:dyDescent="0.2">
      <c r="A154" s="3" t="s">
        <v>8</v>
      </c>
      <c r="B154" s="6" t="s">
        <v>9</v>
      </c>
      <c r="C154" s="6" t="s">
        <v>21</v>
      </c>
      <c r="D154" s="7">
        <f>SUM(B154+C154)</f>
        <v>23</v>
      </c>
    </row>
    <row r="155" spans="1:4" x14ac:dyDescent="0.2">
      <c r="A155" s="3" t="s">
        <v>10</v>
      </c>
      <c r="B155" s="6" t="s">
        <v>11</v>
      </c>
      <c r="C155" s="6" t="s">
        <v>12</v>
      </c>
      <c r="D155" s="7">
        <f>SUM(B155+C155)</f>
        <v>12.5</v>
      </c>
    </row>
    <row r="156" spans="1:4" x14ac:dyDescent="0.2">
      <c r="A156" s="3" t="s">
        <v>13</v>
      </c>
      <c r="B156" s="6" t="s">
        <v>14</v>
      </c>
      <c r="C156" s="6" t="s">
        <v>15</v>
      </c>
      <c r="D156" s="7">
        <f>SUM(B156+C156)</f>
        <v>3</v>
      </c>
    </row>
    <row r="157" spans="1:4" ht="13.5" thickBot="1" x14ac:dyDescent="0.25">
      <c r="A157" s="8" t="s">
        <v>16</v>
      </c>
      <c r="B157" s="9">
        <f>+B154+B155+B156</f>
        <v>15</v>
      </c>
      <c r="C157" s="9">
        <f>+C153+C154+C155+C156</f>
        <v>25.5</v>
      </c>
      <c r="D157" s="10">
        <f>SUM(D153:D156)</f>
        <v>40.5</v>
      </c>
    </row>
    <row r="158" spans="1:4" ht="13.5" thickBot="1" x14ac:dyDescent="0.25"/>
    <row r="159" spans="1:4" ht="33" customHeight="1" x14ac:dyDescent="0.2">
      <c r="A159" s="35" t="s">
        <v>46</v>
      </c>
      <c r="B159" s="36"/>
      <c r="C159" s="36"/>
      <c r="D159" s="37"/>
    </row>
    <row r="160" spans="1:4" x14ac:dyDescent="0.2">
      <c r="A160" s="3" t="s">
        <v>2</v>
      </c>
      <c r="B160" s="4" t="s">
        <v>3</v>
      </c>
      <c r="C160" s="4" t="s">
        <v>4</v>
      </c>
      <c r="D160" s="5" t="s">
        <v>5</v>
      </c>
    </row>
    <row r="161" spans="1:4" x14ac:dyDescent="0.2">
      <c r="A161" s="3" t="s">
        <v>6</v>
      </c>
      <c r="B161" s="6" t="s">
        <v>7</v>
      </c>
      <c r="C161" s="6">
        <v>2</v>
      </c>
      <c r="D161" s="7">
        <f>SUM(C161)</f>
        <v>2</v>
      </c>
    </row>
    <row r="162" spans="1:4" x14ac:dyDescent="0.2">
      <c r="A162" s="3" t="s">
        <v>8</v>
      </c>
      <c r="B162" s="6" t="s">
        <v>9</v>
      </c>
      <c r="C162" s="6" t="s">
        <v>21</v>
      </c>
      <c r="D162" s="7">
        <f>SUM(B162+C162)</f>
        <v>23</v>
      </c>
    </row>
    <row r="163" spans="1:4" x14ac:dyDescent="0.2">
      <c r="A163" s="3" t="s">
        <v>10</v>
      </c>
      <c r="B163" s="6" t="s">
        <v>11</v>
      </c>
      <c r="C163" s="6" t="s">
        <v>12</v>
      </c>
      <c r="D163" s="7">
        <f>SUM(B163+C163)</f>
        <v>12.5</v>
      </c>
    </row>
    <row r="164" spans="1:4" ht="13.5" thickBot="1" x14ac:dyDescent="0.25">
      <c r="A164" s="8" t="s">
        <v>16</v>
      </c>
      <c r="B164" s="9">
        <f>+B162+B163</f>
        <v>14</v>
      </c>
      <c r="C164" s="9">
        <f>+C161+C162+C163</f>
        <v>23.5</v>
      </c>
      <c r="D164" s="10">
        <f>SUM(D161:D163)</f>
        <v>37.5</v>
      </c>
    </row>
    <row r="165" spans="1:4" ht="13.5" thickBot="1" x14ac:dyDescent="0.25"/>
    <row r="166" spans="1:4" ht="65.25" customHeight="1" x14ac:dyDescent="0.2">
      <c r="A166" s="35" t="s">
        <v>47</v>
      </c>
      <c r="B166" s="36"/>
      <c r="C166" s="36"/>
      <c r="D166" s="37"/>
    </row>
    <row r="167" spans="1:4" x14ac:dyDescent="0.2">
      <c r="A167" s="3" t="s">
        <v>2</v>
      </c>
      <c r="B167" s="4" t="s">
        <v>3</v>
      </c>
      <c r="C167" s="4" t="s">
        <v>4</v>
      </c>
      <c r="D167" s="5" t="s">
        <v>5</v>
      </c>
    </row>
    <row r="168" spans="1:4" x14ac:dyDescent="0.2">
      <c r="A168" s="3" t="s">
        <v>6</v>
      </c>
      <c r="B168" s="6" t="s">
        <v>7</v>
      </c>
      <c r="C168" s="6">
        <v>2</v>
      </c>
      <c r="D168" s="7">
        <f>SUM(C168)</f>
        <v>2</v>
      </c>
    </row>
    <row r="169" spans="1:4" x14ac:dyDescent="0.2">
      <c r="A169" s="3" t="s">
        <v>8</v>
      </c>
      <c r="B169" s="6" t="s">
        <v>9</v>
      </c>
      <c r="C169" s="6" t="s">
        <v>21</v>
      </c>
      <c r="D169" s="7">
        <f>SUM(B169+C169)</f>
        <v>23</v>
      </c>
    </row>
    <row r="170" spans="1:4" ht="13.5" thickBot="1" x14ac:dyDescent="0.25">
      <c r="A170" s="8" t="s">
        <v>16</v>
      </c>
      <c r="B170" s="9" t="str">
        <f>+B169</f>
        <v>9</v>
      </c>
      <c r="C170" s="9">
        <f>+C168+C169</f>
        <v>16</v>
      </c>
      <c r="D170" s="10">
        <f>SUM(D168:D169)</f>
        <v>25</v>
      </c>
    </row>
    <row r="171" spans="1:4" ht="13.5" thickBot="1" x14ac:dyDescent="0.25"/>
    <row r="172" spans="1:4" ht="67.5" customHeight="1" x14ac:dyDescent="0.2">
      <c r="A172" s="35" t="s">
        <v>48</v>
      </c>
      <c r="B172" s="36"/>
      <c r="C172" s="36"/>
      <c r="D172" s="37"/>
    </row>
    <row r="173" spans="1:4" x14ac:dyDescent="0.2">
      <c r="A173" s="3" t="s">
        <v>2</v>
      </c>
      <c r="B173" s="4" t="s">
        <v>3</v>
      </c>
      <c r="C173" s="4" t="s">
        <v>4</v>
      </c>
      <c r="D173" s="5" t="s">
        <v>5</v>
      </c>
    </row>
    <row r="174" spans="1:4" x14ac:dyDescent="0.2">
      <c r="A174" s="3" t="s">
        <v>6</v>
      </c>
      <c r="B174" s="6" t="s">
        <v>7</v>
      </c>
      <c r="C174" s="6">
        <v>2</v>
      </c>
      <c r="D174" s="7">
        <f>SUM(C174)</f>
        <v>2</v>
      </c>
    </row>
    <row r="175" spans="1:4" x14ac:dyDescent="0.2">
      <c r="A175" s="3" t="s">
        <v>10</v>
      </c>
      <c r="B175" s="6" t="s">
        <v>11</v>
      </c>
      <c r="C175" s="6" t="s">
        <v>12</v>
      </c>
      <c r="D175" s="7">
        <f>SUM(B175+C175)</f>
        <v>12.5</v>
      </c>
    </row>
    <row r="176" spans="1:4" x14ac:dyDescent="0.2">
      <c r="A176" s="3" t="s">
        <v>13</v>
      </c>
      <c r="B176" s="6" t="s">
        <v>14</v>
      </c>
      <c r="C176" s="6" t="s">
        <v>15</v>
      </c>
      <c r="D176" s="7">
        <f>SUM(B176+C176)</f>
        <v>3</v>
      </c>
    </row>
    <row r="177" spans="1:4" ht="13.5" thickBot="1" x14ac:dyDescent="0.25">
      <c r="A177" s="8" t="s">
        <v>16</v>
      </c>
      <c r="B177" s="9">
        <f>+B175+B176</f>
        <v>6</v>
      </c>
      <c r="C177" s="9">
        <f>+C174+C175+C176</f>
        <v>11.5</v>
      </c>
      <c r="D177" s="10">
        <f>SUM(D174:D176)</f>
        <v>17.5</v>
      </c>
    </row>
    <row r="178" spans="1:4" ht="13.5" thickBot="1" x14ac:dyDescent="0.25"/>
    <row r="179" spans="1:4" ht="41.25" customHeight="1" x14ac:dyDescent="0.2">
      <c r="A179" s="35" t="s">
        <v>49</v>
      </c>
      <c r="B179" s="36"/>
      <c r="C179" s="36"/>
      <c r="D179" s="37"/>
    </row>
    <row r="180" spans="1:4" x14ac:dyDescent="0.2">
      <c r="A180" s="3" t="s">
        <v>2</v>
      </c>
      <c r="B180" s="4" t="s">
        <v>3</v>
      </c>
      <c r="C180" s="4" t="s">
        <v>4</v>
      </c>
      <c r="D180" s="5" t="s">
        <v>5</v>
      </c>
    </row>
    <row r="181" spans="1:4" x14ac:dyDescent="0.2">
      <c r="A181" s="3" t="s">
        <v>10</v>
      </c>
      <c r="B181" s="6" t="s">
        <v>7</v>
      </c>
      <c r="C181" s="6" t="s">
        <v>37</v>
      </c>
      <c r="D181" s="7">
        <v>12</v>
      </c>
    </row>
    <row r="182" spans="1:4" ht="13.5" thickBot="1" x14ac:dyDescent="0.25">
      <c r="A182" s="8" t="s">
        <v>16</v>
      </c>
      <c r="B182" s="9" t="s">
        <v>7</v>
      </c>
      <c r="C182" s="9">
        <v>12</v>
      </c>
      <c r="D182" s="10">
        <v>12</v>
      </c>
    </row>
    <row r="183" spans="1:4" ht="13.5" thickBot="1" x14ac:dyDescent="0.25"/>
    <row r="184" spans="1:4" ht="54" customHeight="1" x14ac:dyDescent="0.2">
      <c r="A184" s="35" t="s">
        <v>50</v>
      </c>
      <c r="B184" s="36"/>
      <c r="C184" s="36"/>
      <c r="D184" s="37"/>
    </row>
    <row r="185" spans="1:4" x14ac:dyDescent="0.2">
      <c r="A185" s="3" t="s">
        <v>2</v>
      </c>
      <c r="B185" s="4" t="s">
        <v>3</v>
      </c>
      <c r="C185" s="4" t="s">
        <v>4</v>
      </c>
      <c r="D185" s="5" t="s">
        <v>5</v>
      </c>
    </row>
    <row r="186" spans="1:4" x14ac:dyDescent="0.2">
      <c r="A186" s="3" t="s">
        <v>6</v>
      </c>
      <c r="B186" s="6" t="s">
        <v>7</v>
      </c>
      <c r="C186" s="6">
        <v>1</v>
      </c>
      <c r="D186" s="7">
        <v>1</v>
      </c>
    </row>
    <row r="187" spans="1:4" x14ac:dyDescent="0.2">
      <c r="A187" s="3" t="s">
        <v>10</v>
      </c>
      <c r="B187" s="6" t="s">
        <v>7</v>
      </c>
      <c r="C187" s="6" t="s">
        <v>11</v>
      </c>
      <c r="D187" s="7">
        <v>5</v>
      </c>
    </row>
    <row r="188" spans="1:4" ht="13.5" thickBot="1" x14ac:dyDescent="0.25">
      <c r="A188" s="8" t="s">
        <v>16</v>
      </c>
      <c r="B188" s="9" t="s">
        <v>7</v>
      </c>
      <c r="C188" s="9">
        <f>+C186+C187</f>
        <v>6</v>
      </c>
      <c r="D188" s="10">
        <v>6</v>
      </c>
    </row>
    <row r="189" spans="1:4" ht="13.5" thickBot="1" x14ac:dyDescent="0.25"/>
    <row r="190" spans="1:4" ht="78" customHeight="1" x14ac:dyDescent="0.2">
      <c r="A190" s="35" t="s">
        <v>51</v>
      </c>
      <c r="B190" s="36"/>
      <c r="C190" s="36"/>
      <c r="D190" s="37"/>
    </row>
    <row r="191" spans="1:4" x14ac:dyDescent="0.2">
      <c r="A191" s="3" t="s">
        <v>2</v>
      </c>
      <c r="B191" s="4" t="s">
        <v>3</v>
      </c>
      <c r="C191" s="4" t="s">
        <v>4</v>
      </c>
      <c r="D191" s="5" t="s">
        <v>5</v>
      </c>
    </row>
    <row r="192" spans="1:4" x14ac:dyDescent="0.2">
      <c r="A192" s="3" t="s">
        <v>6</v>
      </c>
      <c r="B192" s="6" t="s">
        <v>7</v>
      </c>
      <c r="C192" s="6" t="s">
        <v>14</v>
      </c>
      <c r="D192" s="7" t="str">
        <f>+C192</f>
        <v>1</v>
      </c>
    </row>
    <row r="193" spans="1:4" x14ac:dyDescent="0.2">
      <c r="A193" s="3" t="s">
        <v>10</v>
      </c>
      <c r="B193" s="6" t="s">
        <v>7</v>
      </c>
      <c r="C193" s="6" t="s">
        <v>11</v>
      </c>
      <c r="D193" s="7" t="str">
        <f>+C193</f>
        <v>5</v>
      </c>
    </row>
    <row r="194" spans="1:4" ht="13.5" thickBot="1" x14ac:dyDescent="0.25">
      <c r="A194" s="8" t="s">
        <v>16</v>
      </c>
      <c r="B194" s="9" t="s">
        <v>7</v>
      </c>
      <c r="C194" s="9">
        <f>+C192+C193</f>
        <v>6</v>
      </c>
      <c r="D194" s="10">
        <f>+D192+D193</f>
        <v>6</v>
      </c>
    </row>
    <row r="196" spans="1:4" ht="13.5" thickBot="1" x14ac:dyDescent="0.25"/>
    <row r="197" spans="1:4" ht="40.5" customHeight="1" x14ac:dyDescent="0.2">
      <c r="A197" s="35" t="s">
        <v>52</v>
      </c>
      <c r="B197" s="36"/>
      <c r="C197" s="36"/>
      <c r="D197" s="37"/>
    </row>
    <row r="198" spans="1:4" x14ac:dyDescent="0.2">
      <c r="A198" s="3" t="s">
        <v>2</v>
      </c>
      <c r="B198" s="4" t="s">
        <v>3</v>
      </c>
      <c r="C198" s="4" t="s">
        <v>4</v>
      </c>
      <c r="D198" s="5" t="s">
        <v>5</v>
      </c>
    </row>
    <row r="199" spans="1:4" x14ac:dyDescent="0.2">
      <c r="A199" s="3" t="s">
        <v>6</v>
      </c>
      <c r="B199" s="6" t="s">
        <v>7</v>
      </c>
      <c r="C199" s="6" t="s">
        <v>14</v>
      </c>
      <c r="D199" s="7" t="str">
        <f>+C199</f>
        <v>1</v>
      </c>
    </row>
    <row r="200" spans="1:4" x14ac:dyDescent="0.2">
      <c r="A200" s="3" t="s">
        <v>10</v>
      </c>
      <c r="B200" s="6" t="s">
        <v>7</v>
      </c>
      <c r="C200" s="6" t="s">
        <v>53</v>
      </c>
      <c r="D200" s="7" t="str">
        <f>+C200</f>
        <v>4,5</v>
      </c>
    </row>
    <row r="201" spans="1:4" ht="13.5" thickBot="1" x14ac:dyDescent="0.25">
      <c r="A201" s="8" t="s">
        <v>16</v>
      </c>
      <c r="B201" s="9" t="s">
        <v>7</v>
      </c>
      <c r="C201" s="9">
        <f>+C199+C200</f>
        <v>5.5</v>
      </c>
      <c r="D201" s="10">
        <f>+D199+D200</f>
        <v>5.5</v>
      </c>
    </row>
    <row r="202" spans="1:4" ht="13.5" thickBot="1" x14ac:dyDescent="0.25"/>
    <row r="203" spans="1:4" ht="40.5" customHeight="1" x14ac:dyDescent="0.2">
      <c r="A203" s="35" t="s">
        <v>54</v>
      </c>
      <c r="B203" s="36"/>
      <c r="C203" s="36"/>
      <c r="D203" s="37"/>
    </row>
    <row r="204" spans="1:4" x14ac:dyDescent="0.2">
      <c r="A204" s="3" t="s">
        <v>2</v>
      </c>
      <c r="B204" s="4" t="s">
        <v>3</v>
      </c>
      <c r="C204" s="4" t="s">
        <v>4</v>
      </c>
      <c r="D204" s="5" t="s">
        <v>5</v>
      </c>
    </row>
    <row r="205" spans="1:4" x14ac:dyDescent="0.2">
      <c r="A205" s="3" t="s">
        <v>8</v>
      </c>
      <c r="B205" s="6" t="s">
        <v>9</v>
      </c>
      <c r="C205" s="6" t="s">
        <v>27</v>
      </c>
      <c r="D205" s="7">
        <f>SUM(B205+C205)</f>
        <v>20</v>
      </c>
    </row>
    <row r="206" spans="1:4" x14ac:dyDescent="0.2">
      <c r="A206" s="3" t="s">
        <v>10</v>
      </c>
      <c r="B206" s="6" t="s">
        <v>11</v>
      </c>
      <c r="C206" s="6" t="s">
        <v>12</v>
      </c>
      <c r="D206" s="7">
        <f>SUM(B206+C206)</f>
        <v>12.5</v>
      </c>
    </row>
    <row r="207" spans="1:4" ht="13.5" thickBot="1" x14ac:dyDescent="0.25">
      <c r="A207" s="8" t="s">
        <v>16</v>
      </c>
      <c r="B207" s="9">
        <f>+B205+B206</f>
        <v>14</v>
      </c>
      <c r="C207" s="9">
        <f>+C205+C206</f>
        <v>18.5</v>
      </c>
      <c r="D207" s="10">
        <f>SUM(D205:D206)</f>
        <v>32.5</v>
      </c>
    </row>
    <row r="208" spans="1:4" ht="13.5" thickBot="1" x14ac:dyDescent="0.25"/>
    <row r="209" spans="1:4" ht="27" customHeight="1" x14ac:dyDescent="0.2">
      <c r="A209" s="35" t="s">
        <v>55</v>
      </c>
      <c r="B209" s="36"/>
      <c r="C209" s="36"/>
      <c r="D209" s="37"/>
    </row>
    <row r="210" spans="1:4" x14ac:dyDescent="0.2">
      <c r="A210" s="3" t="s">
        <v>2</v>
      </c>
      <c r="B210" s="4" t="s">
        <v>3</v>
      </c>
      <c r="C210" s="4" t="s">
        <v>4</v>
      </c>
      <c r="D210" s="5" t="s">
        <v>5</v>
      </c>
    </row>
    <row r="211" spans="1:4" x14ac:dyDescent="0.2">
      <c r="A211" s="3" t="s">
        <v>18</v>
      </c>
      <c r="B211" s="6" t="s">
        <v>12</v>
      </c>
      <c r="C211" s="6" t="s">
        <v>19</v>
      </c>
      <c r="D211" s="7">
        <f>SUM(B211+C211)</f>
        <v>30</v>
      </c>
    </row>
    <row r="212" spans="1:4" x14ac:dyDescent="0.2">
      <c r="A212" s="3" t="s">
        <v>6</v>
      </c>
      <c r="B212" s="6" t="s">
        <v>7</v>
      </c>
      <c r="C212" s="6" t="s">
        <v>15</v>
      </c>
      <c r="D212" s="7" t="str">
        <f>+C212</f>
        <v>2</v>
      </c>
    </row>
    <row r="213" spans="1:4" ht="13.5" thickBot="1" x14ac:dyDescent="0.25">
      <c r="A213" s="8" t="s">
        <v>16</v>
      </c>
      <c r="B213" s="9" t="str">
        <f>+B211</f>
        <v>7,5</v>
      </c>
      <c r="C213" s="9">
        <f>+C211+C212</f>
        <v>24.5</v>
      </c>
      <c r="D213" s="10">
        <f>+D211+D212</f>
        <v>32</v>
      </c>
    </row>
    <row r="214" spans="1:4" ht="13.5" thickBot="1" x14ac:dyDescent="0.25"/>
    <row r="215" spans="1:4" ht="54" customHeight="1" x14ac:dyDescent="0.2">
      <c r="A215" s="35" t="s">
        <v>56</v>
      </c>
      <c r="B215" s="36"/>
      <c r="C215" s="36"/>
      <c r="D215" s="37"/>
    </row>
    <row r="216" spans="1:4" x14ac:dyDescent="0.2">
      <c r="A216" s="3" t="s">
        <v>2</v>
      </c>
      <c r="B216" s="4" t="s">
        <v>3</v>
      </c>
      <c r="C216" s="4" t="s">
        <v>4</v>
      </c>
      <c r="D216" s="5" t="s">
        <v>5</v>
      </c>
    </row>
    <row r="217" spans="1:4" x14ac:dyDescent="0.2">
      <c r="A217" s="3" t="s">
        <v>6</v>
      </c>
      <c r="B217" s="6" t="s">
        <v>7</v>
      </c>
      <c r="C217" s="6" t="s">
        <v>14</v>
      </c>
      <c r="D217" s="7">
        <v>1</v>
      </c>
    </row>
    <row r="218" spans="1:4" ht="13.5" thickBot="1" x14ac:dyDescent="0.25">
      <c r="A218" s="8" t="s">
        <v>16</v>
      </c>
      <c r="B218" s="9" t="s">
        <v>7</v>
      </c>
      <c r="C218" s="9">
        <v>1</v>
      </c>
      <c r="D218" s="10">
        <v>1</v>
      </c>
    </row>
    <row r="219" spans="1:4" ht="13.5" thickBot="1" x14ac:dyDescent="0.25"/>
    <row r="220" spans="1:4" ht="54.75" customHeight="1" x14ac:dyDescent="0.2">
      <c r="A220" s="35" t="s">
        <v>57</v>
      </c>
      <c r="B220" s="36"/>
      <c r="C220" s="36"/>
      <c r="D220" s="37"/>
    </row>
    <row r="221" spans="1:4" x14ac:dyDescent="0.2">
      <c r="A221" s="3" t="s">
        <v>2</v>
      </c>
      <c r="B221" s="4" t="s">
        <v>3</v>
      </c>
      <c r="C221" s="4" t="s">
        <v>4</v>
      </c>
      <c r="D221" s="5" t="s">
        <v>5</v>
      </c>
    </row>
    <row r="222" spans="1:4" x14ac:dyDescent="0.2">
      <c r="A222" s="3" t="s">
        <v>6</v>
      </c>
      <c r="B222" s="6" t="s">
        <v>7</v>
      </c>
      <c r="C222" s="6" t="s">
        <v>14</v>
      </c>
      <c r="D222" s="7" t="str">
        <f>+C222</f>
        <v>1</v>
      </c>
    </row>
    <row r="223" spans="1:4" x14ac:dyDescent="0.2">
      <c r="A223" s="3" t="s">
        <v>10</v>
      </c>
      <c r="B223" s="6" t="s">
        <v>7</v>
      </c>
      <c r="C223" s="6" t="s">
        <v>11</v>
      </c>
      <c r="D223" s="7" t="str">
        <f>+C223</f>
        <v>5</v>
      </c>
    </row>
    <row r="224" spans="1:4" ht="13.5" thickBot="1" x14ac:dyDescent="0.25">
      <c r="A224" s="8" t="s">
        <v>16</v>
      </c>
      <c r="B224" s="9" t="s">
        <v>7</v>
      </c>
      <c r="C224" s="9">
        <f>+C222+C223</f>
        <v>6</v>
      </c>
      <c r="D224" s="10">
        <f>+D222+D223</f>
        <v>6</v>
      </c>
    </row>
    <row r="225" spans="1:4" ht="13.5" thickBot="1" x14ac:dyDescent="0.25"/>
    <row r="226" spans="1:4" ht="56.25" customHeight="1" x14ac:dyDescent="0.2">
      <c r="A226" s="35" t="s">
        <v>58</v>
      </c>
      <c r="B226" s="36"/>
      <c r="C226" s="36"/>
      <c r="D226" s="37"/>
    </row>
    <row r="227" spans="1:4" x14ac:dyDescent="0.2">
      <c r="A227" s="3" t="s">
        <v>2</v>
      </c>
      <c r="B227" s="4" t="s">
        <v>3</v>
      </c>
      <c r="C227" s="4" t="s">
        <v>4</v>
      </c>
      <c r="D227" s="5" t="s">
        <v>5</v>
      </c>
    </row>
    <row r="228" spans="1:4" x14ac:dyDescent="0.2">
      <c r="A228" s="3" t="s">
        <v>8</v>
      </c>
      <c r="B228" s="6" t="s">
        <v>7</v>
      </c>
      <c r="C228" s="6" t="s">
        <v>36</v>
      </c>
      <c r="D228" s="7" t="str">
        <f>+C228</f>
        <v>20</v>
      </c>
    </row>
    <row r="229" spans="1:4" x14ac:dyDescent="0.2">
      <c r="A229" s="3" t="s">
        <v>10</v>
      </c>
      <c r="B229" s="6" t="s">
        <v>7</v>
      </c>
      <c r="C229" s="6" t="s">
        <v>42</v>
      </c>
      <c r="D229" s="7" t="str">
        <f>+C229</f>
        <v>12,5</v>
      </c>
    </row>
    <row r="230" spans="1:4" ht="13.5" thickBot="1" x14ac:dyDescent="0.25">
      <c r="A230" s="8" t="s">
        <v>16</v>
      </c>
      <c r="B230" s="9" t="s">
        <v>7</v>
      </c>
      <c r="C230" s="9">
        <f>+C228+C229</f>
        <v>32.5</v>
      </c>
      <c r="D230" s="10">
        <f>+D228+D229</f>
        <v>32.5</v>
      </c>
    </row>
    <row r="231" spans="1:4" ht="13.5" thickBot="1" x14ac:dyDescent="0.25">
      <c r="A231" s="19"/>
      <c r="B231" s="20"/>
      <c r="C231" s="20"/>
      <c r="D231" s="20"/>
    </row>
    <row r="232" spans="1:4" ht="45" customHeight="1" x14ac:dyDescent="0.2">
      <c r="A232" s="32" t="s">
        <v>59</v>
      </c>
      <c r="B232" s="33"/>
      <c r="C232" s="33"/>
      <c r="D232" s="34"/>
    </row>
    <row r="233" spans="1:4" x14ac:dyDescent="0.2">
      <c r="A233" s="21" t="s">
        <v>2</v>
      </c>
      <c r="B233" s="22" t="s">
        <v>3</v>
      </c>
      <c r="C233" s="22" t="s">
        <v>4</v>
      </c>
      <c r="D233" s="23" t="s">
        <v>5</v>
      </c>
    </row>
    <row r="234" spans="1:4" x14ac:dyDescent="0.2">
      <c r="A234" s="21" t="s">
        <v>6</v>
      </c>
      <c r="B234" s="24" t="s">
        <v>7</v>
      </c>
      <c r="C234" s="25">
        <v>2</v>
      </c>
      <c r="D234" s="26">
        <v>2</v>
      </c>
    </row>
    <row r="235" spans="1:4" x14ac:dyDescent="0.2">
      <c r="A235" s="21" t="s">
        <v>8</v>
      </c>
      <c r="B235" s="25">
        <v>9</v>
      </c>
      <c r="C235" s="25">
        <v>11</v>
      </c>
      <c r="D235" s="26">
        <v>20</v>
      </c>
    </row>
    <row r="236" spans="1:4" x14ac:dyDescent="0.2">
      <c r="A236" s="21" t="s">
        <v>13</v>
      </c>
      <c r="B236" s="25">
        <v>1</v>
      </c>
      <c r="C236" s="25">
        <v>2</v>
      </c>
      <c r="D236" s="26">
        <v>3</v>
      </c>
    </row>
    <row r="237" spans="1:4" ht="13.5" thickBot="1" x14ac:dyDescent="0.25">
      <c r="A237" s="27" t="s">
        <v>16</v>
      </c>
      <c r="B237" s="28">
        <v>10</v>
      </c>
      <c r="C237" s="28">
        <v>15</v>
      </c>
      <c r="D237" s="29">
        <v>25</v>
      </c>
    </row>
    <row r="238" spans="1:4" ht="13.5" thickBot="1" x14ac:dyDescent="0.25">
      <c r="A238" s="19"/>
      <c r="B238" s="20"/>
      <c r="C238" s="20"/>
      <c r="D238" s="20"/>
    </row>
    <row r="239" spans="1:4" ht="56.25" customHeight="1" x14ac:dyDescent="0.2">
      <c r="A239" s="32" t="s">
        <v>60</v>
      </c>
      <c r="B239" s="33"/>
      <c r="C239" s="33"/>
      <c r="D239" s="34"/>
    </row>
    <row r="240" spans="1:4" x14ac:dyDescent="0.2">
      <c r="A240" s="21" t="s">
        <v>2</v>
      </c>
      <c r="B240" s="22" t="s">
        <v>3</v>
      </c>
      <c r="C240" s="22" t="s">
        <v>4</v>
      </c>
      <c r="D240" s="23" t="s">
        <v>5</v>
      </c>
    </row>
    <row r="241" spans="1:4" x14ac:dyDescent="0.2">
      <c r="A241" s="21" t="s">
        <v>6</v>
      </c>
      <c r="B241" s="25" t="s">
        <v>7</v>
      </c>
      <c r="C241" s="25">
        <v>2</v>
      </c>
      <c r="D241" s="26">
        <v>2</v>
      </c>
    </row>
    <row r="242" spans="1:4" x14ac:dyDescent="0.2">
      <c r="A242" s="21" t="s">
        <v>8</v>
      </c>
      <c r="B242" s="25">
        <v>9</v>
      </c>
      <c r="C242" s="25">
        <v>12</v>
      </c>
      <c r="D242" s="26">
        <v>21</v>
      </c>
    </row>
    <row r="243" spans="1:4" x14ac:dyDescent="0.2">
      <c r="A243" s="21" t="s">
        <v>13</v>
      </c>
      <c r="B243" s="25">
        <v>1</v>
      </c>
      <c r="C243" s="25">
        <v>2</v>
      </c>
      <c r="D243" s="26">
        <v>3</v>
      </c>
    </row>
    <row r="244" spans="1:4" ht="13.5" thickBot="1" x14ac:dyDescent="0.25">
      <c r="A244" s="27" t="s">
        <v>16</v>
      </c>
      <c r="B244" s="28">
        <v>10</v>
      </c>
      <c r="C244" s="28">
        <v>16</v>
      </c>
      <c r="D244" s="29">
        <v>26</v>
      </c>
    </row>
    <row r="245" spans="1:4" ht="13.5" thickBot="1" x14ac:dyDescent="0.25">
      <c r="A245" s="19"/>
      <c r="B245" s="20"/>
      <c r="C245" s="20"/>
      <c r="D245" s="20"/>
    </row>
    <row r="246" spans="1:4" ht="57" customHeight="1" x14ac:dyDescent="0.2">
      <c r="A246" s="32" t="s">
        <v>61</v>
      </c>
      <c r="B246" s="33"/>
      <c r="C246" s="33"/>
      <c r="D246" s="34"/>
    </row>
    <row r="247" spans="1:4" x14ac:dyDescent="0.2">
      <c r="A247" s="21" t="s">
        <v>2</v>
      </c>
      <c r="B247" s="22" t="s">
        <v>3</v>
      </c>
      <c r="C247" s="22" t="s">
        <v>4</v>
      </c>
      <c r="D247" s="23" t="s">
        <v>5</v>
      </c>
    </row>
    <row r="248" spans="1:4" x14ac:dyDescent="0.2">
      <c r="A248" s="21" t="s">
        <v>6</v>
      </c>
      <c r="B248" s="25" t="s">
        <v>7</v>
      </c>
      <c r="C248" s="25">
        <v>2</v>
      </c>
      <c r="D248" s="26">
        <v>2</v>
      </c>
    </row>
    <row r="249" spans="1:4" x14ac:dyDescent="0.2">
      <c r="A249" s="21" t="s">
        <v>8</v>
      </c>
      <c r="B249" s="25">
        <v>9</v>
      </c>
      <c r="C249" s="25">
        <v>12.5</v>
      </c>
      <c r="D249" s="26">
        <v>21.5</v>
      </c>
    </row>
    <row r="250" spans="1:4" x14ac:dyDescent="0.2">
      <c r="A250" s="21" t="s">
        <v>13</v>
      </c>
      <c r="B250" s="25">
        <v>1</v>
      </c>
      <c r="C250" s="25">
        <v>2</v>
      </c>
      <c r="D250" s="26">
        <v>3</v>
      </c>
    </row>
    <row r="251" spans="1:4" ht="13.5" thickBot="1" x14ac:dyDescent="0.25">
      <c r="A251" s="27" t="s">
        <v>16</v>
      </c>
      <c r="B251" s="28">
        <v>10</v>
      </c>
      <c r="C251" s="28">
        <v>16.5</v>
      </c>
      <c r="D251" s="29">
        <v>26.5</v>
      </c>
    </row>
    <row r="252" spans="1:4" ht="13.5" thickBot="1" x14ac:dyDescent="0.25">
      <c r="A252" s="19"/>
      <c r="B252" s="20"/>
      <c r="C252" s="20"/>
      <c r="D252" s="20"/>
    </row>
    <row r="253" spans="1:4" ht="63" customHeight="1" x14ac:dyDescent="0.2">
      <c r="A253" s="32" t="s">
        <v>62</v>
      </c>
      <c r="B253" s="33"/>
      <c r="C253" s="33"/>
      <c r="D253" s="34"/>
    </row>
    <row r="254" spans="1:4" x14ac:dyDescent="0.2">
      <c r="A254" s="21" t="s">
        <v>2</v>
      </c>
      <c r="B254" s="22" t="s">
        <v>3</v>
      </c>
      <c r="C254" s="22" t="s">
        <v>4</v>
      </c>
      <c r="D254" s="23" t="s">
        <v>5</v>
      </c>
    </row>
    <row r="255" spans="1:4" x14ac:dyDescent="0.2">
      <c r="A255" s="21" t="s">
        <v>6</v>
      </c>
      <c r="B255" s="25" t="s">
        <v>7</v>
      </c>
      <c r="C255" s="25">
        <v>2</v>
      </c>
      <c r="D255" s="26">
        <v>2</v>
      </c>
    </row>
    <row r="256" spans="1:4" x14ac:dyDescent="0.2">
      <c r="A256" s="21" t="s">
        <v>8</v>
      </c>
      <c r="B256" s="25">
        <v>9</v>
      </c>
      <c r="C256" s="25">
        <v>14</v>
      </c>
      <c r="D256" s="26">
        <v>23</v>
      </c>
    </row>
    <row r="257" spans="1:5" x14ac:dyDescent="0.2">
      <c r="A257" s="21" t="s">
        <v>13</v>
      </c>
      <c r="B257" s="25">
        <v>1</v>
      </c>
      <c r="C257" s="25">
        <v>2</v>
      </c>
      <c r="D257" s="26">
        <v>3</v>
      </c>
    </row>
    <row r="258" spans="1:5" ht="13.5" thickBot="1" x14ac:dyDescent="0.25">
      <c r="A258" s="27" t="s">
        <v>16</v>
      </c>
      <c r="B258" s="28">
        <v>10</v>
      </c>
      <c r="C258" s="28">
        <v>18</v>
      </c>
      <c r="D258" s="29">
        <v>28</v>
      </c>
    </row>
    <row r="259" spans="1:5" ht="13.5" thickBot="1" x14ac:dyDescent="0.25">
      <c r="A259" s="30"/>
      <c r="B259" s="31"/>
      <c r="C259" s="31"/>
      <c r="D259" s="31"/>
    </row>
    <row r="260" spans="1:5" ht="54" customHeight="1" x14ac:dyDescent="0.2">
      <c r="A260" s="32" t="s">
        <v>63</v>
      </c>
      <c r="B260" s="33"/>
      <c r="C260" s="33"/>
      <c r="D260" s="34"/>
    </row>
    <row r="261" spans="1:5" x14ac:dyDescent="0.2">
      <c r="A261" s="21" t="s">
        <v>2</v>
      </c>
      <c r="B261" s="22" t="s">
        <v>3</v>
      </c>
      <c r="C261" s="22" t="s">
        <v>4</v>
      </c>
      <c r="D261" s="23" t="s">
        <v>5</v>
      </c>
    </row>
    <row r="262" spans="1:5" ht="13.5" thickBot="1" x14ac:dyDescent="0.25">
      <c r="A262" s="27" t="s">
        <v>16</v>
      </c>
      <c r="B262" s="28">
        <v>0</v>
      </c>
      <c r="C262" s="28">
        <v>0</v>
      </c>
      <c r="D262" s="29">
        <v>0</v>
      </c>
    </row>
    <row r="263" spans="1:5" ht="13.5" thickBot="1" x14ac:dyDescent="0.25">
      <c r="A263" s="30"/>
      <c r="B263" s="31"/>
      <c r="C263" s="31"/>
      <c r="D263" s="31"/>
    </row>
    <row r="264" spans="1:5" ht="54" customHeight="1" x14ac:dyDescent="0.2">
      <c r="A264" s="32" t="s">
        <v>64</v>
      </c>
      <c r="B264" s="33"/>
      <c r="C264" s="33"/>
      <c r="D264" s="34"/>
    </row>
    <row r="265" spans="1:5" x14ac:dyDescent="0.2">
      <c r="A265" s="21" t="s">
        <v>2</v>
      </c>
      <c r="B265" s="22" t="s">
        <v>3</v>
      </c>
      <c r="C265" s="22" t="s">
        <v>4</v>
      </c>
      <c r="D265" s="23" t="s">
        <v>5</v>
      </c>
    </row>
    <row r="266" spans="1:5" ht="12.75" customHeight="1" thickBot="1" x14ac:dyDescent="0.25">
      <c r="A266" s="27" t="s">
        <v>16</v>
      </c>
      <c r="B266" s="28">
        <v>0</v>
      </c>
      <c r="C266" s="28">
        <v>0</v>
      </c>
      <c r="D266" s="29">
        <v>0</v>
      </c>
    </row>
    <row r="267" spans="1:5" ht="12.75" customHeight="1" thickBot="1" x14ac:dyDescent="0.25">
      <c r="A267" s="30"/>
      <c r="B267" s="31"/>
      <c r="C267" s="31"/>
      <c r="D267" s="31"/>
    </row>
    <row r="268" spans="1:5" ht="53.25" customHeight="1" x14ac:dyDescent="0.2">
      <c r="A268" s="35" t="s">
        <v>65</v>
      </c>
      <c r="B268" s="36"/>
      <c r="C268" s="36"/>
      <c r="D268" s="37"/>
      <c r="E268" s="20"/>
    </row>
    <row r="269" spans="1:5" x14ac:dyDescent="0.2">
      <c r="A269" s="3" t="s">
        <v>2</v>
      </c>
      <c r="B269" s="4" t="s">
        <v>3</v>
      </c>
      <c r="C269" s="4" t="s">
        <v>4</v>
      </c>
      <c r="D269" s="5" t="s">
        <v>5</v>
      </c>
    </row>
    <row r="270" spans="1:5" x14ac:dyDescent="0.2">
      <c r="A270" s="3" t="s">
        <v>8</v>
      </c>
      <c r="B270" s="6" t="s">
        <v>7</v>
      </c>
      <c r="C270" s="6" t="s">
        <v>36</v>
      </c>
      <c r="D270" s="7" t="str">
        <f>+C270</f>
        <v>20</v>
      </c>
    </row>
    <row r="271" spans="1:5" ht="13.5" thickBot="1" x14ac:dyDescent="0.25">
      <c r="A271" s="8" t="s">
        <v>16</v>
      </c>
      <c r="B271" s="9" t="s">
        <v>7</v>
      </c>
      <c r="C271" s="9">
        <v>20</v>
      </c>
      <c r="D271" s="10">
        <v>20</v>
      </c>
    </row>
    <row r="272" spans="1:5" ht="13.5" thickBot="1" x14ac:dyDescent="0.25"/>
    <row r="273" spans="1:4" ht="54" customHeight="1" x14ac:dyDescent="0.2">
      <c r="A273" s="35" t="s">
        <v>66</v>
      </c>
      <c r="B273" s="36"/>
      <c r="C273" s="36"/>
      <c r="D273" s="37"/>
    </row>
    <row r="274" spans="1:4" x14ac:dyDescent="0.2">
      <c r="A274" s="3" t="s">
        <v>2</v>
      </c>
      <c r="B274" s="4" t="s">
        <v>3</v>
      </c>
      <c r="C274" s="4" t="s">
        <v>4</v>
      </c>
      <c r="D274" s="5" t="s">
        <v>5</v>
      </c>
    </row>
    <row r="275" spans="1:4" x14ac:dyDescent="0.2">
      <c r="A275" s="3" t="s">
        <v>8</v>
      </c>
      <c r="B275" s="6" t="s">
        <v>7</v>
      </c>
      <c r="C275" s="6" t="s">
        <v>67</v>
      </c>
      <c r="D275" s="7" t="str">
        <f>+C275</f>
        <v>21</v>
      </c>
    </row>
    <row r="276" spans="1:4" ht="13.5" thickBot="1" x14ac:dyDescent="0.25">
      <c r="A276" s="8" t="s">
        <v>16</v>
      </c>
      <c r="B276" s="9" t="s">
        <v>7</v>
      </c>
      <c r="C276" s="9">
        <v>21</v>
      </c>
      <c r="D276" s="10">
        <v>21</v>
      </c>
    </row>
    <row r="277" spans="1:4" ht="13.5" thickBot="1" x14ac:dyDescent="0.25"/>
    <row r="278" spans="1:4" ht="53.25" customHeight="1" x14ac:dyDescent="0.2">
      <c r="A278" s="35" t="s">
        <v>68</v>
      </c>
      <c r="B278" s="36"/>
      <c r="C278" s="36"/>
      <c r="D278" s="37"/>
    </row>
    <row r="279" spans="1:4" x14ac:dyDescent="0.2">
      <c r="A279" s="3" t="s">
        <v>2</v>
      </c>
      <c r="B279" s="4" t="s">
        <v>3</v>
      </c>
      <c r="C279" s="4" t="s">
        <v>4</v>
      </c>
      <c r="D279" s="5" t="s">
        <v>5</v>
      </c>
    </row>
    <row r="280" spans="1:4" x14ac:dyDescent="0.2">
      <c r="A280" s="3" t="s">
        <v>8</v>
      </c>
      <c r="B280" s="6" t="s">
        <v>7</v>
      </c>
      <c r="C280" s="6" t="s">
        <v>69</v>
      </c>
      <c r="D280" s="7" t="str">
        <f>+C280</f>
        <v>21,5</v>
      </c>
    </row>
    <row r="281" spans="1:4" ht="13.5" thickBot="1" x14ac:dyDescent="0.25">
      <c r="A281" s="8" t="s">
        <v>16</v>
      </c>
      <c r="B281" s="9" t="s">
        <v>7</v>
      </c>
      <c r="C281" s="9">
        <v>21.5</v>
      </c>
      <c r="D281" s="10" t="str">
        <f>+D280</f>
        <v>21,5</v>
      </c>
    </row>
  </sheetData>
  <mergeCells count="46">
    <mergeCell ref="A17:D17"/>
    <mergeCell ref="A1:D1"/>
    <mergeCell ref="A3:D3"/>
    <mergeCell ref="A11:D11"/>
    <mergeCell ref="A25:D25"/>
    <mergeCell ref="A33:D33"/>
    <mergeCell ref="A41:D41"/>
    <mergeCell ref="A46:D46"/>
    <mergeCell ref="A51:B51"/>
    <mergeCell ref="A52:D52"/>
    <mergeCell ref="A59:D59"/>
    <mergeCell ref="A66:D66"/>
    <mergeCell ref="A71:D71"/>
    <mergeCell ref="A79:D79"/>
    <mergeCell ref="A85:D85"/>
    <mergeCell ref="A91:D91"/>
    <mergeCell ref="A96:D96"/>
    <mergeCell ref="A103:D103"/>
    <mergeCell ref="A109:D109"/>
    <mergeCell ref="A117:D117"/>
    <mergeCell ref="A124:D124"/>
    <mergeCell ref="A130:D130"/>
    <mergeCell ref="A138:D138"/>
    <mergeCell ref="A145:D145"/>
    <mergeCell ref="A151:D151"/>
    <mergeCell ref="A159:D159"/>
    <mergeCell ref="A166:D166"/>
    <mergeCell ref="A190:D190"/>
    <mergeCell ref="A172:D172"/>
    <mergeCell ref="A179:D179"/>
    <mergeCell ref="A184:D184"/>
    <mergeCell ref="A197:D197"/>
    <mergeCell ref="A203:D203"/>
    <mergeCell ref="A209:D209"/>
    <mergeCell ref="A215:D215"/>
    <mergeCell ref="A220:D220"/>
    <mergeCell ref="A226:D226"/>
    <mergeCell ref="A232:D232"/>
    <mergeCell ref="A239:D239"/>
    <mergeCell ref="A246:D246"/>
    <mergeCell ref="A253:D253"/>
    <mergeCell ref="A260:D260"/>
    <mergeCell ref="A264:D264"/>
    <mergeCell ref="A268:D268"/>
    <mergeCell ref="A273:D273"/>
    <mergeCell ref="A278:D278"/>
  </mergeCells>
  <printOptions horizontalCentered="1"/>
  <pageMargins left="0.70866141732283472" right="0.70866141732283472" top="0.74803149606299213" bottom="0.74803149606299213" header="0.31496062992125984" footer="0.31496062992125984"/>
  <pageSetup paperSize="9" scale="71" orientation="portrait" verticalDpi="300" r:id="rId1"/>
  <rowBreaks count="5" manualBreakCount="5">
    <brk id="45" max="16383" man="1"/>
    <brk id="84" max="3" man="1"/>
    <brk id="116" max="16383" man="1"/>
    <brk id="158" max="16383" man="1"/>
    <brk id="231" max="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Belge Türleri</vt:lpstr>
      <vt:lpstr>'Belge Türleri'!Yazdırma_Alanı</vt:lpstr>
    </vt:vector>
  </TitlesOfParts>
  <Company>SGK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KEREM DEGIRMENCI</dc:creator>
  <cp:lastModifiedBy>CANSU ARAS</cp:lastModifiedBy>
  <dcterms:created xsi:type="dcterms:W3CDTF">2023-09-12T07:22:38Z</dcterms:created>
  <dcterms:modified xsi:type="dcterms:W3CDTF">2023-09-18T06:10:32Z</dcterms:modified>
</cp:coreProperties>
</file>